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75E0EAAE-B620-487C-BCC3-87860A12B23E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พ.ค.68" sheetId="25" r:id="rId1"/>
  </sheets>
  <calcPr calcId="191029"/>
</workbook>
</file>

<file path=xl/calcChain.xml><?xml version="1.0" encoding="utf-8"?>
<calcChain xmlns="http://schemas.openxmlformats.org/spreadsheetml/2006/main">
  <c r="J58" i="25" l="1"/>
  <c r="I57" i="25"/>
  <c r="J84" i="25"/>
  <c r="J72" i="25"/>
  <c r="J63" i="25"/>
  <c r="J46" i="25"/>
  <c r="J42" i="25"/>
  <c r="I41" i="25"/>
  <c r="I39" i="25" l="1"/>
  <c r="D39" i="25"/>
  <c r="G40" i="25" s="1"/>
  <c r="J40" i="25" s="1"/>
  <c r="I37" i="25"/>
  <c r="D37" i="25"/>
  <c r="I35" i="25"/>
  <c r="D35" i="25"/>
  <c r="I33" i="25"/>
  <c r="D33" i="25"/>
  <c r="I31" i="25"/>
  <c r="D31" i="25"/>
  <c r="G32" i="25" s="1"/>
  <c r="J32" i="25" s="1"/>
  <c r="I24" i="25"/>
  <c r="D24" i="25"/>
  <c r="G25" i="25" s="1"/>
  <c r="J25" i="25" s="1"/>
  <c r="I22" i="25"/>
  <c r="D22" i="25"/>
  <c r="I20" i="25"/>
  <c r="D20" i="25"/>
  <c r="I18" i="25"/>
  <c r="D18" i="25"/>
  <c r="G19" i="25" s="1"/>
  <c r="J19" i="25" s="1"/>
  <c r="I16" i="25"/>
  <c r="D16" i="25"/>
  <c r="I14" i="25"/>
  <c r="D14" i="25"/>
  <c r="G15" i="25" s="1"/>
  <c r="J15" i="25" s="1"/>
  <c r="I12" i="25"/>
  <c r="D12" i="25"/>
  <c r="I10" i="25"/>
  <c r="D10" i="25"/>
  <c r="I8" i="25"/>
  <c r="D8" i="25"/>
  <c r="J9" i="25" l="1"/>
  <c r="G9" i="25"/>
  <c r="J11" i="25"/>
  <c r="G11" i="25"/>
  <c r="J13" i="25"/>
  <c r="G13" i="25"/>
  <c r="J17" i="25"/>
  <c r="G17" i="25"/>
  <c r="J21" i="25"/>
  <c r="G21" i="25"/>
  <c r="J23" i="25"/>
  <c r="G23" i="25"/>
  <c r="J34" i="25"/>
  <c r="G34" i="25"/>
  <c r="J36" i="25"/>
  <c r="G36" i="25"/>
  <c r="J38" i="25"/>
  <c r="G38" i="25"/>
</calcChain>
</file>

<file path=xl/sharedStrings.xml><?xml version="1.0" encoding="utf-8"?>
<sst xmlns="http://schemas.openxmlformats.org/spreadsheetml/2006/main" count="352" uniqueCount="116">
  <si>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</si>
  <si>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</si>
  <si>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</si>
  <si>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</si>
  <si>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</si>
  <si>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</si>
  <si>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</si>
  <si>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</si>
  <si>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</si>
  <si>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</si>
  <si>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</si>
  <si>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</si>
  <si>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</si>
  <si>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</si>
  <si>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</si>
  <si>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</si>
  <si>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</si>
  <si>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</si>
  <si>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</si>
  <si>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ร้านกระทิคอมพิวเตอร์</t>
  </si>
  <si>
    <t>จัดซื้อวัสดุสำนักงาน</t>
  </si>
  <si>
    <t>จัดซื้อวัสดุงานบ้านงานครัว</t>
  </si>
  <si>
    <t>จัดซื้อวัสดุก่อสร้าง</t>
  </si>
  <si>
    <t xml:space="preserve"> ว.วชิรพัฒน์ โปรดักส์ แอนด์ เซลส์ </t>
  </si>
  <si>
    <t>จัดซื้อวัสดุยานพาหนะและขนส่ง</t>
  </si>
  <si>
    <t>บริษัท คันทรีเฟรช แดรี่ จำกัด</t>
  </si>
  <si>
    <t>หจก.ขวัญชัย อิเล็คทริค แอนด์ ไลท์ติ้ง</t>
  </si>
  <si>
    <t>ราคาที่เสนอ</t>
  </si>
  <si>
    <t xml:space="preserve">ราคาที่ตกลงซื้อ </t>
  </si>
  <si>
    <t>หจก.โคราชเบสท์ไทร์</t>
  </si>
  <si>
    <t>หจก.ซี.ซี.ไอ อุตสาหกรรม</t>
  </si>
  <si>
    <t>หจก.รถขุด 2002</t>
  </si>
  <si>
    <t>บริษัท เมืองย่า ออฟฟิศ โพรดักส์ จำกัด</t>
  </si>
  <si>
    <t>เลขที่ 8/2568</t>
  </si>
  <si>
    <t>เลขที่ 13/2568</t>
  </si>
  <si>
    <t>เลขที่ 10/2568</t>
  </si>
  <si>
    <t>นางมณีวรรณ  ปลอดกระโทก</t>
  </si>
  <si>
    <t>เลขที่ 11/2568</t>
  </si>
  <si>
    <t>จ้างซ่อมเปลี่ยนอะไหล่รถบรรทุกน้ำ</t>
  </si>
  <si>
    <t>ทะเบียน บห 731 นม.</t>
  </si>
  <si>
    <t>ร้าน ช.ประเวช</t>
  </si>
  <si>
    <t>จ้างซ่อมแซมเครื่องคอมพิวเตอร์</t>
  </si>
  <si>
    <t>ทะเบียน ยข 2103 นม.</t>
  </si>
  <si>
    <t>จ้างซ่อมแซมรถยนต์ส่วนกลาง</t>
  </si>
  <si>
    <t>นายบันเทิง  ดำรงธรรม</t>
  </si>
  <si>
    <t>เลขที่ 17/2568</t>
  </si>
  <si>
    <t>จัดซื้อครุภัณฑ์ไฟฟ้า และวิทยุ</t>
  </si>
  <si>
    <t>ยางรถยนต์</t>
  </si>
  <si>
    <t>เลขที่ 25/2568</t>
  </si>
  <si>
    <t>เลขที่ 26/2568</t>
  </si>
  <si>
    <t>เลขที่ 27/2568</t>
  </si>
  <si>
    <t>เลขที่ 28/2568</t>
  </si>
  <si>
    <t>เลขที่ 16/2568</t>
  </si>
  <si>
    <t>เลขที่ 22/2568</t>
  </si>
  <si>
    <t>จัดซื้อทรายกำจัดลูกน้ำและสารเคมี</t>
  </si>
  <si>
    <t>(โครงการควบคุมและป้องกันไข้เลือกออก 2568)</t>
  </si>
  <si>
    <t>บริษัท ยู อินดัสตรี้ จำกัด</t>
  </si>
  <si>
    <t>วันที่ 2 พ.ค.2568</t>
  </si>
  <si>
    <t>วันที่ 13 พ.ค.2568</t>
  </si>
  <si>
    <t>วันที่ 14 พ.ค.2568</t>
  </si>
  <si>
    <t>หจก.ศิลาโชคชัย</t>
  </si>
  <si>
    <t>วันที่ 23 พ.ค.2568</t>
  </si>
  <si>
    <t>อาหารเสริม(นม)ภาคเรียน 1/68</t>
  </si>
  <si>
    <t>ประจำเดือน มิ.ย.2568</t>
  </si>
  <si>
    <t>วันที่ 30 พ.ค.2568</t>
  </si>
  <si>
    <t>วันที่ 1 พ.ค.2568</t>
  </si>
  <si>
    <t>จ้างซ่อมเครื่องถ่ายเอกสาร</t>
  </si>
  <si>
    <t>ทะเบียน 417 65 0009</t>
  </si>
  <si>
    <t>เลขที่ 34/2568</t>
  </si>
  <si>
    <t>จ้างประกอบอาหารกลางวันศูนย์</t>
  </si>
  <si>
    <t>พัฒนาเด็กเล็กเทศบาล ฯ ภาคเรียน ที่ 1/2568</t>
  </si>
  <si>
    <t>วันที่ 15 พ.ค.2568</t>
  </si>
  <si>
    <t>และเครื่องพิมพ์</t>
  </si>
  <si>
    <t>วันที่ 16 พ.ค.2568</t>
  </si>
  <si>
    <t>จ้างซ่อมแซมและเปลี่ยนอะไหล่</t>
  </si>
  <si>
    <t>รถบรรทุก 6 ล้อ ทะเบียน 85-0980 นม.</t>
  </si>
  <si>
    <t>วันที่ 19 พ.ค.2568</t>
  </si>
  <si>
    <t>วันที่ 22 พ.ค.2568</t>
  </si>
  <si>
    <t>จ้างเหมาจัดตกแต่งสถานที่</t>
  </si>
  <si>
    <t>พระราชพิธีฯ</t>
  </si>
  <si>
    <t>จ้างก่อสร้างปรับปรุงซ่อมแซม</t>
  </si>
  <si>
    <t>วิธีประกาศ</t>
  </si>
  <si>
    <t>หจก. ตติญชัย (2004)</t>
  </si>
  <si>
    <t>เลขที่ 31/2568</t>
  </si>
  <si>
    <t>ถนน ซอยขุนแสวง หมู่ที่ 6,7 </t>
  </si>
  <si>
    <t>เชิญชวนทั่วไป</t>
  </si>
  <si>
    <t>ราคาที่ตกลงจ้าง</t>
  </si>
  <si>
    <t>ต.กระโทก อ.โชคชัย</t>
  </si>
  <si>
    <t>หจก.เค ที เอ็ม ปักธงชัยการช่าง</t>
  </si>
  <si>
    <t>หจก. มะค่าพัฒนาการ</t>
  </si>
  <si>
    <t>เลขที่ 32/2568</t>
  </si>
  <si>
    <t>ถนนโพธิ์ทอง (จากแยกบ้าน</t>
  </si>
  <si>
    <t>วันที่ 26 พ.ค.2568</t>
  </si>
  <si>
    <t xml:space="preserve">นายดุสิต-แยกบ้านนางเขียว) </t>
  </si>
  <si>
    <t>หมู่ที่ 12 ต.โชคชัย อ.โชคชัย</t>
  </si>
  <si>
    <t>เลขที่ 33/2568</t>
  </si>
  <si>
    <t>ถนน ซอยหนองไผ่ หมู่ที่ 13</t>
  </si>
  <si>
    <t>ต.โชคชัย อ.โชคชัย</t>
  </si>
  <si>
    <t>หน้าที่ 2</t>
  </si>
  <si>
    <t>หจก.แสงชัยเสิงสาง</t>
  </si>
  <si>
    <t>หจก.เค ที เอ็ม ปักธงชัย การช่าง</t>
  </si>
  <si>
    <t>ถนนเสรีประชา (หน้าวัด-สุดเขต</t>
  </si>
  <si>
    <t>วันที่ 28 พ.ค.2568</t>
  </si>
  <si>
    <t>เขตเทศบาลตำบลโชคชัย) หมู่ที่ 8 </t>
  </si>
  <si>
    <t>บริษัท เอเอเอ็ม คอนสตรัคชั่น จำกัด</t>
  </si>
  <si>
    <t>เลขที่ 35/2568</t>
  </si>
  <si>
    <t xml:space="preserve">ถนนวัลลิภากรณ์ หมู่ที่ 4,8 </t>
  </si>
  <si>
    <t>เลขที่ 36/2568</t>
  </si>
  <si>
    <t>ถนนเลียบสระวัดใหม่ (จากแยก</t>
  </si>
  <si>
    <t>ถนนสายโชคชัย-ครบุรี ถึงซอย</t>
  </si>
  <si>
    <t>โพธิ์ทอง 6 ) ม. 12 ต.โชคชัย</t>
  </si>
  <si>
    <t xml:space="preserve"> อ.โชคชัย</t>
  </si>
  <si>
    <t>หน้าที่ 3</t>
  </si>
  <si>
    <t>หน้าที่ 4</t>
  </si>
  <si>
    <t xml:space="preserve">สรุปผลการดำเนินการจัดซื้อจัดจ้างในรอบเดือน พฤษภาคม </t>
  </si>
  <si>
    <t>วันที่ 31 เดือน พฤษภาคม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</si>
</sst>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;[Red]#,##0.0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6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3" fillId="0" borderId="15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164" fontId="2" fillId="0" borderId="5" xfId="1" quotePrefix="1" applyFont="1" applyBorder="1" applyAlignment="1">
      <alignment horizontal="center"/>
    </xf>
    <xf numFmtId="164" fontId="2" fillId="0" borderId="8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164" fontId="4" fillId="0" borderId="8" xfId="1" applyFont="1" applyBorder="1" applyAlignment="1">
      <alignment horizontal="center"/>
    </xf>
    <xf numFmtId="164" fontId="4" fillId="0" borderId="8" xfId="1" applyFont="1" applyBorder="1"/>
    <xf numFmtId="0" fontId="4" fillId="0" borderId="5" xfId="0" applyFont="1" applyBorder="1" applyAlignment="1">
      <alignment horizontal="center"/>
    </xf>
    <xf numFmtId="0" fontId="9" fillId="0" borderId="0" xfId="0" applyFont="1"/>
    <xf numFmtId="0" fontId="6" fillId="0" borderId="4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0" xfId="0" applyFont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0" xfId="0" applyFont="1"/>
    <xf numFmtId="164" fontId="9" fillId="0" borderId="11" xfId="1" applyFont="1" applyBorder="1" applyAlignment="1">
      <alignment horizontal="left"/>
    </xf>
    <xf numFmtId="164" fontId="9" fillId="0" borderId="14" xfId="1" applyFont="1" applyBorder="1" applyAlignment="1">
      <alignment horizontal="left"/>
    </xf>
    <xf numFmtId="164" fontId="2" fillId="0" borderId="4" xfId="1" quotePrefix="1" applyFont="1" applyBorder="1" applyAlignment="1">
      <alignment horizontal="center" shrinkToFit="1"/>
    </xf>
    <xf numFmtId="164" fontId="2" fillId="0" borderId="8" xfId="1" quotePrefix="1" applyFont="1" applyFill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164" fontId="4" fillId="0" borderId="0" xfId="1" applyFont="1"/>
    <xf numFmtId="0" fontId="4" fillId="0" borderId="0" xfId="0" applyFont="1" applyAlignment="1">
      <alignment horizontal="left" shrinkToFit="1"/>
    </xf>
    <xf numFmtId="164" fontId="4" fillId="0" borderId="0" xfId="1" applyFont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164" fontId="4" fillId="0" borderId="1" xfId="1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shrinkToFit="1"/>
    </xf>
    <xf numFmtId="164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shrinkToFit="1"/>
    </xf>
    <xf numFmtId="164" fontId="4" fillId="0" borderId="3" xfId="1" applyFont="1" applyBorder="1" applyAlignment="1">
      <alignment horizontal="center"/>
    </xf>
    <xf numFmtId="164" fontId="4" fillId="0" borderId="3" xfId="1" applyFont="1" applyBorder="1"/>
    <xf numFmtId="0" fontId="4" fillId="0" borderId="3" xfId="0" applyFont="1" applyBorder="1"/>
    <xf numFmtId="0" fontId="4" fillId="0" borderId="4" xfId="0" applyFont="1" applyBorder="1" applyAlignment="1">
      <alignment shrinkToFit="1"/>
    </xf>
    <xf numFmtId="0" fontId="4" fillId="0" borderId="12" xfId="0" applyFont="1" applyBorder="1" applyAlignment="1">
      <alignment horizontal="left" shrinkToFit="1"/>
    </xf>
    <xf numFmtId="164" fontId="4" fillId="0" borderId="12" xfId="1" applyFont="1" applyBorder="1" applyAlignment="1">
      <alignment shrinkToFit="1"/>
    </xf>
    <xf numFmtId="0" fontId="4" fillId="0" borderId="12" xfId="0" applyFont="1" applyBorder="1" applyAlignment="1">
      <alignment shrinkToFit="1"/>
    </xf>
    <xf numFmtId="164" fontId="4" fillId="0" borderId="12" xfId="1" applyFont="1" applyBorder="1" applyAlignment="1">
      <alignment horizontal="right" shrinkToFit="1"/>
    </xf>
    <xf numFmtId="164" fontId="4" fillId="0" borderId="15" xfId="1" applyFont="1" applyBorder="1" applyAlignment="1">
      <alignment horizontal="left" shrinkToFit="1"/>
    </xf>
    <xf numFmtId="164" fontId="4" fillId="0" borderId="12" xfId="1" applyFont="1" applyBorder="1" applyAlignment="1">
      <alignment horizontal="left" shrinkToFit="1"/>
    </xf>
    <xf numFmtId="0" fontId="2" fillId="0" borderId="8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13" xfId="0" applyFont="1" applyBorder="1" applyAlignment="1">
      <alignment horizontal="left" shrinkToFit="1"/>
    </xf>
    <xf numFmtId="164" fontId="4" fillId="0" borderId="13" xfId="1" applyFont="1" applyBorder="1" applyAlignment="1">
      <alignment shrinkToFit="1"/>
    </xf>
    <xf numFmtId="0" fontId="4" fillId="0" borderId="13" xfId="0" applyFont="1" applyBorder="1" applyAlignment="1">
      <alignment shrinkToFit="1"/>
    </xf>
    <xf numFmtId="164" fontId="4" fillId="0" borderId="13" xfId="1" applyFont="1" applyBorder="1" applyAlignment="1">
      <alignment horizontal="left" shrinkToFit="1"/>
    </xf>
    <xf numFmtId="164" fontId="4" fillId="0" borderId="16" xfId="1" applyFont="1" applyBorder="1" applyAlignment="1">
      <alignment horizontal="left" shrinkToFit="1"/>
    </xf>
    <xf numFmtId="164" fontId="4" fillId="0" borderId="12" xfId="0" applyNumberFormat="1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1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0" borderId="4" xfId="0" applyFont="1" applyBorder="1"/>
    <xf numFmtId="0" fontId="6" fillId="0" borderId="4" xfId="0" applyFont="1" applyBorder="1" applyAlignment="1">
      <alignment horizontal="left" shrinkToFit="1"/>
    </xf>
    <xf numFmtId="0" fontId="6" fillId="0" borderId="22" xfId="0" applyFont="1" applyBorder="1" applyAlignment="1">
      <alignment shrinkToFit="1"/>
    </xf>
    <xf numFmtId="164" fontId="6" fillId="0" borderId="8" xfId="1" applyFont="1" applyBorder="1" applyAlignment="1">
      <alignment horizontal="center"/>
    </xf>
    <xf numFmtId="164" fontId="6" fillId="0" borderId="8" xfId="1" applyFont="1" applyBorder="1"/>
    <xf numFmtId="164" fontId="6" fillId="0" borderId="4" xfId="1" applyFont="1" applyBorder="1" applyAlignment="1">
      <alignment horizontal="center" shrinkToFit="1"/>
    </xf>
    <xf numFmtId="0" fontId="6" fillId="0" borderId="12" xfId="0" applyFont="1" applyBorder="1" applyAlignment="1">
      <alignment horizontal="left" shrinkToFit="1"/>
    </xf>
    <xf numFmtId="164" fontId="6" fillId="0" borderId="12" xfId="1" applyFont="1" applyBorder="1" applyAlignment="1">
      <alignment shrinkToFit="1"/>
    </xf>
    <xf numFmtId="164" fontId="6" fillId="0" borderId="11" xfId="1" applyFont="1" applyBorder="1" applyAlignment="1">
      <alignment horizontal="left" shrinkToFit="1"/>
    </xf>
    <xf numFmtId="164" fontId="6" fillId="0" borderId="12" xfId="1" applyFont="1" applyBorder="1" applyAlignment="1">
      <alignment horizontal="left" shrinkToFit="1"/>
    </xf>
    <xf numFmtId="164" fontId="6" fillId="0" borderId="15" xfId="1" applyFont="1" applyBorder="1" applyAlignment="1">
      <alignment horizontal="left" shrinkToFit="1"/>
    </xf>
    <xf numFmtId="164" fontId="6" fillId="0" borderId="6" xfId="1" applyFont="1" applyBorder="1" applyAlignment="1">
      <alignment horizontal="center" shrinkToFit="1"/>
    </xf>
    <xf numFmtId="0" fontId="6" fillId="0" borderId="8" xfId="0" applyFont="1" applyBorder="1" applyAlignment="1">
      <alignment horizontal="center"/>
    </xf>
    <xf numFmtId="164" fontId="6" fillId="0" borderId="23" xfId="1" applyFont="1" applyBorder="1" applyAlignment="1">
      <alignment horizontal="left" shrinkToFit="1"/>
    </xf>
    <xf numFmtId="164" fontId="6" fillId="0" borderId="22" xfId="1" applyFont="1" applyBorder="1" applyAlignment="1">
      <alignment horizontal="left" shrinkToFit="1"/>
    </xf>
    <xf numFmtId="164" fontId="6" fillId="0" borderId="24" xfId="1" applyFont="1" applyBorder="1" applyAlignment="1">
      <alignment horizontal="left" shrinkToFit="1"/>
    </xf>
    <xf numFmtId="0" fontId="6" fillId="0" borderId="8" xfId="0" applyFont="1" applyBorder="1"/>
    <xf numFmtId="0" fontId="6" fillId="0" borderId="8" xfId="0" applyFont="1" applyBorder="1" applyAlignment="1">
      <alignment horizontal="left" shrinkToFit="1"/>
    </xf>
    <xf numFmtId="164" fontId="3" fillId="0" borderId="8" xfId="1" quotePrefix="1" applyFont="1" applyBorder="1" applyAlignment="1">
      <alignment horizontal="center"/>
    </xf>
    <xf numFmtId="164" fontId="3" fillId="0" borderId="4" xfId="1" quotePrefix="1" applyFont="1" applyFill="1" applyBorder="1" applyAlignment="1">
      <alignment horizontal="center"/>
    </xf>
    <xf numFmtId="164" fontId="6" fillId="0" borderId="4" xfId="1" applyFont="1" applyFill="1" applyBorder="1" applyAlignment="1">
      <alignment horizontal="center"/>
    </xf>
    <xf numFmtId="164" fontId="6" fillId="0" borderId="4" xfId="1" applyFont="1" applyFill="1" applyBorder="1" applyAlignment="1">
      <alignment horizontal="center" shrinkToFit="1"/>
    </xf>
    <xf numFmtId="164" fontId="6" fillId="0" borderId="12" xfId="1" applyFont="1" applyFill="1" applyBorder="1" applyAlignment="1">
      <alignment shrinkToFit="1"/>
    </xf>
    <xf numFmtId="164" fontId="6" fillId="0" borderId="11" xfId="1" applyFont="1" applyFill="1" applyBorder="1" applyAlignment="1">
      <alignment horizontal="left" shrinkToFit="1"/>
    </xf>
    <xf numFmtId="164" fontId="6" fillId="0" borderId="12" xfId="1" applyFont="1" applyFill="1" applyBorder="1" applyAlignment="1">
      <alignment horizontal="left" shrinkToFit="1"/>
    </xf>
    <xf numFmtId="164" fontId="6" fillId="0" borderId="15" xfId="1" applyFont="1" applyFill="1" applyBorder="1" applyAlignment="1">
      <alignment horizontal="left" shrinkToFit="1"/>
    </xf>
    <xf numFmtId="164" fontId="6" fillId="0" borderId="6" xfId="1" applyFont="1" applyFill="1" applyBorder="1" applyAlignment="1">
      <alignment horizontal="center" shrinkToFit="1"/>
    </xf>
    <xf numFmtId="164" fontId="3" fillId="0" borderId="8" xfId="1" quotePrefix="1" applyFont="1" applyFill="1" applyBorder="1" applyAlignment="1">
      <alignment horizontal="center"/>
    </xf>
    <xf numFmtId="164" fontId="6" fillId="0" borderId="23" xfId="1" applyFont="1" applyFill="1" applyBorder="1" applyAlignment="1">
      <alignment horizontal="left" shrinkToFit="1"/>
    </xf>
    <xf numFmtId="164" fontId="6" fillId="0" borderId="22" xfId="1" applyFont="1" applyFill="1" applyBorder="1" applyAlignment="1">
      <alignment horizontal="left" shrinkToFit="1"/>
    </xf>
    <xf numFmtId="164" fontId="6" fillId="0" borderId="24" xfId="1" applyFont="1" applyFill="1" applyBorder="1" applyAlignment="1">
      <alignment horizontal="left" shrinkToFi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shrinkToFit="1"/>
    </xf>
    <xf numFmtId="164" fontId="3" fillId="0" borderId="6" xfId="1" quotePrefix="1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left" shrinkToFit="1"/>
    </xf>
    <xf numFmtId="164" fontId="3" fillId="0" borderId="4" xfId="1" quotePrefix="1" applyFont="1" applyBorder="1" applyAlignment="1">
      <alignment horizontal="center"/>
    </xf>
    <xf numFmtId="164" fontId="6" fillId="0" borderId="12" xfId="1" applyFont="1" applyBorder="1" applyAlignment="1">
      <alignment horizontal="right" shrinkToFit="1"/>
    </xf>
    <xf numFmtId="0" fontId="6" fillId="0" borderId="8" xfId="0" applyFont="1" applyBorder="1" applyAlignment="1">
      <alignment shrinkToFit="1"/>
    </xf>
    <xf numFmtId="164" fontId="6" fillId="0" borderId="2" xfId="1" applyFont="1" applyBorder="1" applyAlignment="1">
      <alignment horizontal="center" shrinkToFit="1"/>
    </xf>
    <xf numFmtId="164" fontId="6" fillId="0" borderId="22" xfId="1" applyFont="1" applyBorder="1" applyAlignment="1">
      <alignment horizontal="right" shrinkToFit="1"/>
    </xf>
    <xf numFmtId="164" fontId="3" fillId="0" borderId="11" xfId="1" quotePrefix="1" applyFont="1" applyBorder="1" applyAlignment="1">
      <alignment horizontal="center"/>
    </xf>
    <xf numFmtId="164" fontId="6" fillId="0" borderId="22" xfId="1" applyFont="1" applyBorder="1" applyAlignment="1">
      <alignment horizontal="center" shrinkToFit="1"/>
    </xf>
    <xf numFmtId="0" fontId="6" fillId="0" borderId="11" xfId="0" applyFont="1" applyBorder="1" applyAlignment="1">
      <alignment horizontal="left" shrinkToFit="1"/>
    </xf>
    <xf numFmtId="0" fontId="6" fillId="0" borderId="15" xfId="0" applyFont="1" applyBorder="1" applyAlignment="1">
      <alignment shrinkToFit="1"/>
    </xf>
    <xf numFmtId="0" fontId="6" fillId="0" borderId="11" xfId="0" applyFont="1" applyBorder="1"/>
    <xf numFmtId="0" fontId="6" fillId="0" borderId="5" xfId="0" applyFont="1" applyBorder="1" applyAlignment="1">
      <alignment horizontal="center"/>
    </xf>
    <xf numFmtId="164" fontId="3" fillId="0" borderId="5" xfId="1" quotePrefix="1" applyFont="1" applyBorder="1" applyAlignment="1">
      <alignment horizontal="center"/>
    </xf>
    <xf numFmtId="0" fontId="6" fillId="0" borderId="13" xfId="0" applyFont="1" applyBorder="1" applyAlignment="1">
      <alignment shrinkToFit="1"/>
    </xf>
    <xf numFmtId="164" fontId="6" fillId="0" borderId="14" xfId="1" applyFont="1" applyBorder="1" applyAlignment="1">
      <alignment horizontal="left" shrinkToFit="1"/>
    </xf>
    <xf numFmtId="164" fontId="6" fillId="0" borderId="16" xfId="1" applyFont="1" applyBorder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shrinkToFit="1"/>
    </xf>
    <xf numFmtId="164" fontId="3" fillId="0" borderId="9" xfId="1" quotePrefix="1" applyFont="1" applyBorder="1" applyAlignment="1">
      <alignment horizontal="center"/>
    </xf>
    <xf numFmtId="164" fontId="6" fillId="0" borderId="9" xfId="1" applyFont="1" applyBorder="1" applyAlignment="1">
      <alignment horizontal="center" shrinkToFit="1"/>
    </xf>
    <xf numFmtId="0" fontId="6" fillId="0" borderId="9" xfId="0" applyFont="1" applyBorder="1" applyAlignment="1">
      <alignment horizontal="left" shrinkToFit="1"/>
    </xf>
    <xf numFmtId="164" fontId="6" fillId="0" borderId="0" xfId="1" applyFont="1" applyBorder="1" applyAlignment="1">
      <alignment horizontal="left" shrinkToFit="1"/>
    </xf>
    <xf numFmtId="164" fontId="6" fillId="0" borderId="9" xfId="1" applyFont="1" applyBorder="1" applyAlignment="1">
      <alignment horizontal="left" shrinkToFi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164" fontId="6" fillId="0" borderId="0" xfId="1" applyFont="1"/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left" shrinkToFit="1"/>
    </xf>
    <xf numFmtId="164" fontId="6" fillId="0" borderId="0" xfId="1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4" fontId="6" fillId="0" borderId="1" xfId="1" applyFont="1" applyBorder="1"/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164" fontId="6" fillId="0" borderId="2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shrinkToFit="1"/>
    </xf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6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2" xfId="0" applyFont="1" applyBorder="1" applyAlignment="1">
      <alignment horizontal="left" shrinkToFit="1"/>
    </xf>
    <xf numFmtId="164" fontId="6" fillId="0" borderId="2" xfId="1" applyFont="1" applyBorder="1"/>
    <xf numFmtId="0" fontId="6" fillId="0" borderId="18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2" xfId="0" applyFont="1" applyBorder="1"/>
    <xf numFmtId="0" fontId="6" fillId="0" borderId="8" xfId="0" applyFont="1" applyBorder="1" applyAlignment="1">
      <alignment horizontal="center" shrinkToFit="1"/>
    </xf>
    <xf numFmtId="164" fontId="6" fillId="0" borderId="4" xfId="1" applyFont="1" applyBorder="1"/>
    <xf numFmtId="0" fontId="6" fillId="0" borderId="23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6" fillId="0" borderId="2" xfId="0" applyFont="1" applyBorder="1" applyAlignment="1">
      <alignment shrinkToFit="1"/>
    </xf>
    <xf numFmtId="164" fontId="6" fillId="0" borderId="8" xfId="1" applyFont="1" applyBorder="1" applyAlignment="1">
      <alignment horizontal="center" shrinkToFit="1"/>
    </xf>
    <xf numFmtId="0" fontId="6" fillId="0" borderId="5" xfId="0" applyFont="1" applyBorder="1" applyAlignment="1">
      <alignment shrinkToFit="1"/>
    </xf>
    <xf numFmtId="164" fontId="6" fillId="0" borderId="5" xfId="1" applyFont="1" applyBorder="1" applyAlignment="1">
      <alignment horizontal="center" shrinkToFit="1"/>
    </xf>
    <xf numFmtId="0" fontId="6" fillId="0" borderId="13" xfId="0" applyFont="1" applyBorder="1" applyAlignment="1">
      <alignment horizontal="left" shrinkToFit="1"/>
    </xf>
    <xf numFmtId="164" fontId="6" fillId="0" borderId="13" xfId="1" applyFont="1" applyBorder="1" applyAlignment="1">
      <alignment shrinkToFit="1"/>
    </xf>
    <xf numFmtId="164" fontId="6" fillId="0" borderId="13" xfId="1" applyFont="1" applyBorder="1" applyAlignment="1">
      <alignment horizontal="right" shrinkToFit="1"/>
    </xf>
    <xf numFmtId="0" fontId="6" fillId="0" borderId="5" xfId="0" applyFont="1" applyBorder="1"/>
    <xf numFmtId="0" fontId="6" fillId="0" borderId="0" xfId="0" applyFont="1" applyBorder="1" applyAlignment="1">
      <alignment horizontal="center" shrinkToFit="1"/>
    </xf>
    <xf numFmtId="164" fontId="6" fillId="0" borderId="10" xfId="1" applyFont="1" applyBorder="1" applyAlignment="1">
      <alignment horizontal="center" shrinkToFit="1"/>
    </xf>
    <xf numFmtId="164" fontId="6" fillId="0" borderId="10" xfId="1" applyFont="1" applyBorder="1" applyAlignment="1">
      <alignment horizontal="left" shrinkToFit="1"/>
    </xf>
    <xf numFmtId="0" fontId="6" fillId="0" borderId="10" xfId="0" applyFont="1" applyBorder="1"/>
    <xf numFmtId="164" fontId="3" fillId="0" borderId="5" xfId="1" quotePrefix="1" applyFont="1" applyFill="1" applyBorder="1" applyAlignment="1">
      <alignment horizontal="center"/>
    </xf>
    <xf numFmtId="164" fontId="6" fillId="0" borderId="3" xfId="1" applyFont="1" applyFill="1" applyBorder="1" applyAlignment="1">
      <alignment horizontal="center" shrinkToFit="1"/>
    </xf>
    <xf numFmtId="164" fontId="6" fillId="0" borderId="13" xfId="1" applyFont="1" applyFill="1" applyBorder="1" applyAlignment="1">
      <alignment shrinkToFit="1"/>
    </xf>
    <xf numFmtId="164" fontId="6" fillId="0" borderId="14" xfId="1" applyFont="1" applyFill="1" applyBorder="1" applyAlignment="1">
      <alignment horizontal="left" shrinkToFit="1"/>
    </xf>
    <xf numFmtId="164" fontId="6" fillId="0" borderId="13" xfId="1" applyFont="1" applyFill="1" applyBorder="1" applyAlignment="1">
      <alignment horizontal="left" shrinkToFit="1"/>
    </xf>
    <xf numFmtId="164" fontId="6" fillId="0" borderId="16" xfId="1" applyFont="1" applyFill="1" applyBorder="1" applyAlignment="1">
      <alignment horizontal="left" shrinkToFit="1"/>
    </xf>
    <xf numFmtId="0" fontId="4" fillId="0" borderId="1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shrinkToFit="1"/>
    </xf>
    <xf numFmtId="164" fontId="3" fillId="0" borderId="0" xfId="1" quotePrefix="1" applyFont="1" applyBorder="1" applyAlignment="1">
      <alignment horizontal="center"/>
    </xf>
    <xf numFmtId="164" fontId="6" fillId="0" borderId="0" xfId="1" applyFont="1" applyBorder="1" applyAlignment="1">
      <alignment horizontal="center" shrinkToFit="1"/>
    </xf>
    <xf numFmtId="0" fontId="6" fillId="0" borderId="0" xfId="0" applyFont="1" applyBorder="1" applyAlignment="1">
      <alignment horizontal="left" shrinkToFit="1"/>
    </xf>
    <xf numFmtId="164" fontId="6" fillId="0" borderId="0" xfId="1" applyFont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/>
    <xf numFmtId="165" fontId="6" fillId="0" borderId="4" xfId="1" applyNumberFormat="1" applyFont="1" applyBorder="1" applyAlignment="1">
      <alignment horizontal="center"/>
    </xf>
    <xf numFmtId="165" fontId="3" fillId="0" borderId="4" xfId="1" quotePrefix="1" applyNumberFormat="1" applyFont="1" applyBorder="1" applyAlignment="1">
      <alignment horizontal="center"/>
    </xf>
    <xf numFmtId="0" fontId="4" fillId="0" borderId="0" xfId="0" applyFont="1" applyBorder="1"/>
    <xf numFmtId="0" fontId="6" fillId="0" borderId="10" xfId="0" applyFont="1" applyBorder="1" applyAlignment="1">
      <alignment horizontal="center"/>
    </xf>
    <xf numFmtId="0" fontId="3" fillId="0" borderId="10" xfId="0" applyFont="1" applyBorder="1" applyAlignment="1">
      <alignment shrinkToFit="1"/>
    </xf>
    <xf numFmtId="164" fontId="3" fillId="0" borderId="10" xfId="1" quotePrefix="1" applyFont="1" applyBorder="1" applyAlignment="1">
      <alignment horizontal="center"/>
    </xf>
    <xf numFmtId="0" fontId="6" fillId="0" borderId="10" xfId="0" applyFont="1" applyBorder="1" applyAlignment="1">
      <alignment horizontal="left" shrinkToFi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25" xfId="0" applyFont="1" applyBorder="1" applyAlignment="1">
      <alignment horizontal="center" shrinkToFit="1"/>
    </xf>
    <xf numFmtId="0" fontId="6" fillId="0" borderId="26" xfId="0" applyFont="1" applyBorder="1" applyAlignment="1">
      <alignment horizontal="center" shrinkToFit="1"/>
    </xf>
    <xf numFmtId="0" fontId="6" fillId="0" borderId="27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164" fontId="6" fillId="0" borderId="25" xfId="1" applyFont="1" applyBorder="1" applyAlignment="1">
      <alignment horizontal="center" shrinkToFit="1"/>
    </xf>
    <xf numFmtId="164" fontId="6" fillId="0" borderId="26" xfId="1" applyFont="1" applyBorder="1" applyAlignment="1">
      <alignment horizontal="center" shrinkToFit="1"/>
    </xf>
    <xf numFmtId="164" fontId="6" fillId="0" borderId="27" xfId="1" applyFont="1" applyBorder="1" applyAlignment="1">
      <alignment horizontal="center" shrinkToFit="1"/>
    </xf>
    <xf numFmtId="0" fontId="6" fillId="0" borderId="23" xfId="0" applyFont="1" applyBorder="1" applyAlignment="1">
      <alignment horizontal="center" shrinkToFit="1"/>
    </xf>
    <xf numFmtId="0" fontId="6" fillId="0" borderId="22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20" xfId="0" applyFont="1" applyBorder="1" applyAlignment="1">
      <alignment horizontal="center" shrinkToFit="1"/>
    </xf>
    <xf numFmtId="0" fontId="6" fillId="0" borderId="18" xfId="0" applyFont="1" applyBorder="1" applyAlignment="1">
      <alignment horizontal="center" shrinkToFit="1"/>
    </xf>
    <xf numFmtId="0" fontId="6" fillId="0" borderId="0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21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4" fillId="0" borderId="19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164" fontId="4" fillId="0" borderId="11" xfId="1" applyFont="1" applyBorder="1" applyAlignment="1">
      <alignment horizontal="center" shrinkToFit="1"/>
    </xf>
    <xf numFmtId="164" fontId="4" fillId="0" borderId="12" xfId="1" applyFont="1" applyBorder="1" applyAlignment="1">
      <alignment horizontal="center" shrinkToFit="1"/>
    </xf>
    <xf numFmtId="164" fontId="4" fillId="0" borderId="15" xfId="1" applyFont="1" applyBorder="1" applyAlignment="1">
      <alignment horizontal="center" shrinkToFit="1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9" fillId="0" borderId="15" xfId="0" applyFont="1" applyBorder="1" applyAlignment="1">
      <alignment horizontal="center" shrinkToFi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469B-15C4-4CA5-863B-F28F51628428}">
  <sheetPr codeName="Sheet10"/>
  <dimension ref="A1:R88"/>
  <sheetViews>
    <sheetView tabSelected="1" showWhiteSpace="0" zoomScale="130" zoomScaleNormal="130" zoomScaleSheetLayoutView="130" zoomScalePageLayoutView="130" workbookViewId="0">
      <selection activeCell="A4" sqref="A4:M4"/>
    </sheetView>
  </sheetViews>
  <sheetFormatPr defaultColWidth="9" defaultRowHeight="21" customHeight="1"/>
  <cols>
    <col min="1" max="1" width="4.7109375" style="9" customWidth="1"/>
    <col min="2" max="2" width="22.28515625" style="38" customWidth="1"/>
    <col min="3" max="4" width="11.85546875" style="39" customWidth="1"/>
    <col min="5" max="5" width="11.42578125" style="30" customWidth="1"/>
    <col min="6" max="6" width="8.7109375" style="40" customWidth="1"/>
    <col min="7" max="7" width="8" style="41" customWidth="1"/>
    <col min="8" max="8" width="3.42578125" style="38" customWidth="1"/>
    <col min="9" max="9" width="10.7109375" style="25" customWidth="1"/>
    <col min="10" max="10" width="8" style="41" customWidth="1"/>
    <col min="11" max="11" width="4.28515625" style="40" customWidth="1"/>
    <col min="12" max="12" width="19.42578125" style="30" customWidth="1"/>
    <col min="13" max="14" width="17.42578125" style="30" customWidth="1"/>
    <col min="15" max="16384" width="9" style="30"/>
  </cols>
  <sheetData>
    <row r="1" spans="1:14" ht="18" customHeight="1">
      <c r="M1" s="30" t="s">
        <v>11</v>
      </c>
    </row>
    <row r="2" spans="1:14" ht="22.5" customHeight="1">
      <c r="A2" s="235" t="s">
        <v>114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71"/>
    </row>
    <row r="3" spans="1:14" ht="19.5" customHeight="1">
      <c r="A3" s="235" t="s">
        <v>14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2"/>
    </row>
    <row r="4" spans="1:14" ht="18.75" customHeight="1">
      <c r="A4" s="245" t="s">
        <v>115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198"/>
    </row>
    <row r="5" spans="1:14" ht="21" customHeight="1">
      <c r="A5" s="42"/>
      <c r="B5" s="43"/>
      <c r="C5" s="44"/>
      <c r="D5" s="44"/>
      <c r="E5" s="45"/>
      <c r="F5" s="223" t="s">
        <v>3</v>
      </c>
      <c r="G5" s="224"/>
      <c r="H5" s="225"/>
      <c r="I5" s="223" t="s">
        <v>5</v>
      </c>
      <c r="J5" s="224"/>
      <c r="K5" s="225"/>
      <c r="L5" s="10"/>
      <c r="M5" s="11" t="s">
        <v>8</v>
      </c>
      <c r="N5" s="199"/>
    </row>
    <row r="6" spans="1:14" ht="21" customHeight="1">
      <c r="A6" s="18" t="s">
        <v>13</v>
      </c>
      <c r="B6" s="46" t="s">
        <v>0</v>
      </c>
      <c r="C6" s="47" t="s">
        <v>12</v>
      </c>
      <c r="D6" s="47" t="s">
        <v>1</v>
      </c>
      <c r="E6" s="18" t="s">
        <v>2</v>
      </c>
      <c r="F6" s="226" t="s">
        <v>4</v>
      </c>
      <c r="G6" s="227"/>
      <c r="H6" s="228"/>
      <c r="I6" s="226" t="s">
        <v>6</v>
      </c>
      <c r="J6" s="227"/>
      <c r="K6" s="228"/>
      <c r="L6" s="12" t="s">
        <v>7</v>
      </c>
      <c r="M6" s="13" t="s">
        <v>9</v>
      </c>
      <c r="N6" s="199"/>
    </row>
    <row r="7" spans="1:14" ht="21" customHeight="1">
      <c r="A7" s="48"/>
      <c r="B7" s="49"/>
      <c r="C7" s="50" t="s">
        <v>10</v>
      </c>
      <c r="D7" s="51"/>
      <c r="E7" s="52"/>
      <c r="F7" s="229"/>
      <c r="G7" s="230"/>
      <c r="H7" s="231"/>
      <c r="I7" s="229"/>
      <c r="J7" s="230"/>
      <c r="K7" s="231"/>
      <c r="L7" s="14"/>
      <c r="M7" s="15" t="s">
        <v>10</v>
      </c>
      <c r="N7" s="199"/>
    </row>
    <row r="8" spans="1:14" ht="21" customHeight="1">
      <c r="A8" s="3">
        <v>1</v>
      </c>
      <c r="B8" s="53" t="s">
        <v>54</v>
      </c>
      <c r="C8" s="1">
        <v>78000</v>
      </c>
      <c r="D8" s="1">
        <f>C8</f>
        <v>78000</v>
      </c>
      <c r="E8" s="17" t="s">
        <v>15</v>
      </c>
      <c r="F8" s="232" t="s">
        <v>56</v>
      </c>
      <c r="G8" s="233"/>
      <c r="H8" s="234"/>
      <c r="I8" s="232" t="str">
        <f>F8</f>
        <v>บริษัท ยู อินดัสตรี้ จำกัด</v>
      </c>
      <c r="J8" s="233"/>
      <c r="K8" s="234"/>
      <c r="L8" s="4" t="s">
        <v>16</v>
      </c>
      <c r="M8" s="5" t="s">
        <v>50</v>
      </c>
      <c r="N8" s="200"/>
    </row>
    <row r="9" spans="1:14" ht="21" customHeight="1">
      <c r="A9" s="3"/>
      <c r="B9" s="53" t="s">
        <v>55</v>
      </c>
      <c r="C9" s="1"/>
      <c r="D9" s="1"/>
      <c r="E9" s="6"/>
      <c r="F9" s="54" t="s">
        <v>27</v>
      </c>
      <c r="G9" s="55">
        <f>D8</f>
        <v>78000</v>
      </c>
      <c r="H9" s="56" t="s">
        <v>18</v>
      </c>
      <c r="I9" s="31" t="s">
        <v>28</v>
      </c>
      <c r="J9" s="57">
        <f>D8</f>
        <v>78000</v>
      </c>
      <c r="K9" s="58" t="s">
        <v>18</v>
      </c>
      <c r="L9" s="4" t="s">
        <v>17</v>
      </c>
      <c r="M9" s="5" t="s">
        <v>57</v>
      </c>
      <c r="N9" s="200"/>
    </row>
    <row r="10" spans="1:14" ht="21" customHeight="1">
      <c r="A10" s="3">
        <v>2</v>
      </c>
      <c r="B10" s="53" t="s">
        <v>21</v>
      </c>
      <c r="C10" s="1">
        <v>40270</v>
      </c>
      <c r="D10" s="1">
        <f>C10</f>
        <v>40270</v>
      </c>
      <c r="E10" s="17" t="s">
        <v>15</v>
      </c>
      <c r="F10" s="232" t="s">
        <v>23</v>
      </c>
      <c r="G10" s="233"/>
      <c r="H10" s="234"/>
      <c r="I10" s="236" t="str">
        <f>F10</f>
        <v xml:space="preserve"> ว.วชิรพัฒน์ โปรดักส์ แอนด์ เซลส์ </v>
      </c>
      <c r="J10" s="237"/>
      <c r="K10" s="238"/>
      <c r="L10" s="4" t="s">
        <v>16</v>
      </c>
      <c r="M10" s="5" t="s">
        <v>51</v>
      </c>
      <c r="N10" s="200"/>
    </row>
    <row r="11" spans="1:14" ht="21" customHeight="1">
      <c r="A11" s="3"/>
      <c r="B11" s="53"/>
      <c r="C11" s="1"/>
      <c r="D11" s="1"/>
      <c r="E11" s="6"/>
      <c r="F11" s="54" t="s">
        <v>27</v>
      </c>
      <c r="G11" s="57">
        <f>D10</f>
        <v>40270</v>
      </c>
      <c r="H11" s="56" t="s">
        <v>18</v>
      </c>
      <c r="I11" s="31" t="s">
        <v>28</v>
      </c>
      <c r="J11" s="57">
        <f>D10</f>
        <v>40270</v>
      </c>
      <c r="K11" s="58" t="s">
        <v>18</v>
      </c>
      <c r="L11" s="4" t="s">
        <v>17</v>
      </c>
      <c r="M11" s="5" t="s">
        <v>58</v>
      </c>
      <c r="N11" s="200"/>
    </row>
    <row r="12" spans="1:14" ht="21" customHeight="1">
      <c r="A12" s="3">
        <v>3</v>
      </c>
      <c r="B12" s="56" t="s">
        <v>20</v>
      </c>
      <c r="C12" s="1">
        <v>14230</v>
      </c>
      <c r="D12" s="16">
        <f>C12</f>
        <v>14230</v>
      </c>
      <c r="E12" s="17" t="s">
        <v>15</v>
      </c>
      <c r="F12" s="232" t="s">
        <v>23</v>
      </c>
      <c r="G12" s="233"/>
      <c r="H12" s="234"/>
      <c r="I12" s="232" t="str">
        <f>F12</f>
        <v xml:space="preserve"> ว.วชิรพัฒน์ โปรดักส์ แอนด์ เซลส์ </v>
      </c>
      <c r="J12" s="233"/>
      <c r="K12" s="234"/>
      <c r="L12" s="4" t="s">
        <v>16</v>
      </c>
      <c r="M12" s="5" t="s">
        <v>53</v>
      </c>
      <c r="N12" s="200"/>
    </row>
    <row r="13" spans="1:14" ht="21" customHeight="1">
      <c r="A13" s="3"/>
      <c r="B13" s="53"/>
      <c r="C13" s="1"/>
      <c r="D13" s="23"/>
      <c r="E13" s="6"/>
      <c r="F13" s="54" t="s">
        <v>27</v>
      </c>
      <c r="G13" s="55">
        <f>D12</f>
        <v>14230</v>
      </c>
      <c r="H13" s="56" t="s">
        <v>18</v>
      </c>
      <c r="I13" s="31" t="s">
        <v>28</v>
      </c>
      <c r="J13" s="59">
        <f>D12</f>
        <v>14230</v>
      </c>
      <c r="K13" s="58" t="s">
        <v>18</v>
      </c>
      <c r="L13" s="4" t="s">
        <v>17</v>
      </c>
      <c r="M13" s="5" t="s">
        <v>59</v>
      </c>
      <c r="N13" s="200"/>
    </row>
    <row r="14" spans="1:14" ht="21" customHeight="1">
      <c r="A14" s="3">
        <v>4</v>
      </c>
      <c r="B14" s="53" t="s">
        <v>22</v>
      </c>
      <c r="C14" s="16">
        <v>19326.34</v>
      </c>
      <c r="D14" s="16">
        <f>C14</f>
        <v>19326.34</v>
      </c>
      <c r="E14" s="17" t="s">
        <v>15</v>
      </c>
      <c r="F14" s="232" t="s">
        <v>60</v>
      </c>
      <c r="G14" s="233"/>
      <c r="H14" s="234"/>
      <c r="I14" s="232" t="str">
        <f>F14</f>
        <v>หจก.ศิลาโชคชัย</v>
      </c>
      <c r="J14" s="233"/>
      <c r="K14" s="234"/>
      <c r="L14" s="4" t="s">
        <v>16</v>
      </c>
      <c r="M14" s="5" t="s">
        <v>48</v>
      </c>
      <c r="N14" s="200"/>
    </row>
    <row r="15" spans="1:14" ht="21" customHeight="1">
      <c r="A15" s="3"/>
      <c r="B15" s="53"/>
      <c r="C15" s="22"/>
      <c r="D15" s="1"/>
      <c r="E15" s="6"/>
      <c r="F15" s="54" t="s">
        <v>27</v>
      </c>
      <c r="G15" s="55">
        <f>D14</f>
        <v>19326.34</v>
      </c>
      <c r="H15" s="56" t="s">
        <v>18</v>
      </c>
      <c r="I15" s="31" t="s">
        <v>28</v>
      </c>
      <c r="J15" s="59">
        <f>G15</f>
        <v>19326.34</v>
      </c>
      <c r="K15" s="58" t="s">
        <v>18</v>
      </c>
      <c r="L15" s="4" t="s">
        <v>17</v>
      </c>
      <c r="M15" s="5" t="s">
        <v>61</v>
      </c>
      <c r="N15" s="200"/>
    </row>
    <row r="16" spans="1:14" ht="21" customHeight="1">
      <c r="A16" s="3">
        <v>5</v>
      </c>
      <c r="B16" s="26" t="s">
        <v>46</v>
      </c>
      <c r="C16" s="8">
        <v>20000</v>
      </c>
      <c r="D16" s="1">
        <f>C16</f>
        <v>20000</v>
      </c>
      <c r="E16" s="17" t="s">
        <v>15</v>
      </c>
      <c r="F16" s="239" t="s">
        <v>26</v>
      </c>
      <c r="G16" s="240"/>
      <c r="H16" s="241"/>
      <c r="I16" s="232" t="str">
        <f>F16</f>
        <v>หจก.ขวัญชัย อิเล็คทริค แอนด์ ไลท์ติ้ง</v>
      </c>
      <c r="J16" s="233"/>
      <c r="K16" s="234"/>
      <c r="L16" s="4" t="s">
        <v>16</v>
      </c>
      <c r="M16" s="5" t="s">
        <v>50</v>
      </c>
      <c r="N16" s="200"/>
    </row>
    <row r="17" spans="1:14" ht="21" customHeight="1">
      <c r="A17" s="3"/>
      <c r="B17" s="60"/>
      <c r="C17" s="8"/>
      <c r="D17" s="1"/>
      <c r="E17" s="6"/>
      <c r="F17" s="54" t="s">
        <v>27</v>
      </c>
      <c r="G17" s="55">
        <f>D16</f>
        <v>20000</v>
      </c>
      <c r="H17" s="56" t="s">
        <v>18</v>
      </c>
      <c r="I17" s="31" t="s">
        <v>28</v>
      </c>
      <c r="J17" s="59">
        <f>D16</f>
        <v>20000</v>
      </c>
      <c r="K17" s="58" t="s">
        <v>18</v>
      </c>
      <c r="L17" s="4" t="s">
        <v>17</v>
      </c>
      <c r="M17" s="5" t="s">
        <v>61</v>
      </c>
      <c r="N17" s="200"/>
    </row>
    <row r="18" spans="1:14" ht="21" customHeight="1">
      <c r="A18" s="3">
        <v>6</v>
      </c>
      <c r="B18" s="53" t="s">
        <v>24</v>
      </c>
      <c r="C18" s="34">
        <v>10900</v>
      </c>
      <c r="D18" s="16">
        <f>C18</f>
        <v>10900</v>
      </c>
      <c r="E18" s="17" t="s">
        <v>15</v>
      </c>
      <c r="F18" s="242" t="s">
        <v>29</v>
      </c>
      <c r="G18" s="243"/>
      <c r="H18" s="244"/>
      <c r="I18" s="232" t="str">
        <f>F18</f>
        <v>หจก.โคราชเบสท์ไทร์</v>
      </c>
      <c r="J18" s="233"/>
      <c r="K18" s="234"/>
      <c r="L18" s="4" t="s">
        <v>16</v>
      </c>
      <c r="M18" s="5" t="s">
        <v>49</v>
      </c>
      <c r="N18" s="200"/>
    </row>
    <row r="19" spans="1:14" ht="21" customHeight="1">
      <c r="A19" s="3"/>
      <c r="B19" s="26" t="s">
        <v>47</v>
      </c>
      <c r="C19" s="8"/>
      <c r="D19" s="23"/>
      <c r="E19" s="6"/>
      <c r="F19" s="54" t="s">
        <v>27</v>
      </c>
      <c r="G19" s="55">
        <f>D18</f>
        <v>10900</v>
      </c>
      <c r="H19" s="56" t="s">
        <v>18</v>
      </c>
      <c r="I19" s="31" t="s">
        <v>28</v>
      </c>
      <c r="J19" s="59">
        <f>G19</f>
        <v>10900</v>
      </c>
      <c r="K19" s="58" t="s">
        <v>18</v>
      </c>
      <c r="L19" s="4" t="s">
        <v>17</v>
      </c>
      <c r="M19" s="5" t="s">
        <v>61</v>
      </c>
      <c r="N19" s="200"/>
    </row>
    <row r="20" spans="1:14" ht="21" customHeight="1">
      <c r="A20" s="3">
        <v>7</v>
      </c>
      <c r="B20" s="27" t="s">
        <v>62</v>
      </c>
      <c r="C20" s="8">
        <v>270921</v>
      </c>
      <c r="D20" s="1">
        <f>C20</f>
        <v>270921</v>
      </c>
      <c r="E20" s="17" t="s">
        <v>15</v>
      </c>
      <c r="F20" s="232" t="s">
        <v>25</v>
      </c>
      <c r="G20" s="233"/>
      <c r="H20" s="234"/>
      <c r="I20" s="232" t="str">
        <f>F20</f>
        <v>บริษัท คันทรีเฟรช แดรี่ จำกัด</v>
      </c>
      <c r="J20" s="233"/>
      <c r="K20" s="234"/>
      <c r="L20" s="4" t="s">
        <v>16</v>
      </c>
      <c r="M20" s="5" t="s">
        <v>37</v>
      </c>
      <c r="N20" s="200"/>
    </row>
    <row r="21" spans="1:14" ht="21" customHeight="1">
      <c r="A21" s="3"/>
      <c r="B21" s="60" t="s">
        <v>63</v>
      </c>
      <c r="C21" s="8"/>
      <c r="D21" s="1"/>
      <c r="E21" s="6"/>
      <c r="F21" s="54" t="s">
        <v>27</v>
      </c>
      <c r="G21" s="55">
        <f>D20</f>
        <v>270921</v>
      </c>
      <c r="H21" s="56" t="s">
        <v>18</v>
      </c>
      <c r="I21" s="31" t="s">
        <v>28</v>
      </c>
      <c r="J21" s="59">
        <f>D20</f>
        <v>270921</v>
      </c>
      <c r="K21" s="58" t="s">
        <v>18</v>
      </c>
      <c r="L21" s="4" t="s">
        <v>17</v>
      </c>
      <c r="M21" s="5" t="s">
        <v>64</v>
      </c>
      <c r="N21" s="200"/>
    </row>
    <row r="22" spans="1:14" ht="21" customHeight="1">
      <c r="A22" s="3">
        <v>8</v>
      </c>
      <c r="B22" s="29" t="s">
        <v>43</v>
      </c>
      <c r="C22" s="1">
        <v>28000</v>
      </c>
      <c r="D22" s="1">
        <f>C22</f>
        <v>28000</v>
      </c>
      <c r="E22" s="17" t="s">
        <v>15</v>
      </c>
      <c r="F22" s="232" t="s">
        <v>31</v>
      </c>
      <c r="G22" s="233"/>
      <c r="H22" s="234"/>
      <c r="I22" s="236" t="str">
        <f>F22</f>
        <v>หจก.รถขุด 2002</v>
      </c>
      <c r="J22" s="237"/>
      <c r="K22" s="238"/>
      <c r="L22" s="4" t="s">
        <v>16</v>
      </c>
      <c r="M22" s="5" t="s">
        <v>34</v>
      </c>
      <c r="N22" s="200"/>
    </row>
    <row r="23" spans="1:14" ht="21" customHeight="1">
      <c r="A23" s="3"/>
      <c r="B23" s="53" t="s">
        <v>42</v>
      </c>
      <c r="C23" s="1"/>
      <c r="D23" s="1"/>
      <c r="E23" s="6"/>
      <c r="F23" s="54" t="s">
        <v>27</v>
      </c>
      <c r="G23" s="57">
        <f>D22</f>
        <v>28000</v>
      </c>
      <c r="H23" s="56" t="s">
        <v>18</v>
      </c>
      <c r="I23" s="31" t="s">
        <v>28</v>
      </c>
      <c r="J23" s="57">
        <f>D22</f>
        <v>28000</v>
      </c>
      <c r="K23" s="58" t="s">
        <v>18</v>
      </c>
      <c r="L23" s="4" t="s">
        <v>17</v>
      </c>
      <c r="M23" s="5" t="s">
        <v>65</v>
      </c>
      <c r="N23" s="200"/>
    </row>
    <row r="24" spans="1:14" ht="21" customHeight="1">
      <c r="A24" s="3">
        <v>9</v>
      </c>
      <c r="B24" s="27" t="s">
        <v>66</v>
      </c>
      <c r="C24" s="16">
        <v>12626</v>
      </c>
      <c r="D24" s="16">
        <f>C24</f>
        <v>12626</v>
      </c>
      <c r="E24" s="17" t="s">
        <v>15</v>
      </c>
      <c r="F24" s="204" t="s">
        <v>32</v>
      </c>
      <c r="G24" s="205"/>
      <c r="H24" s="206"/>
      <c r="I24" s="232" t="str">
        <f>F24</f>
        <v>บริษัท เมืองย่า ออฟฟิศ โพรดักส์ จำกัด</v>
      </c>
      <c r="J24" s="233"/>
      <c r="K24" s="234"/>
      <c r="L24" s="4" t="s">
        <v>16</v>
      </c>
      <c r="M24" s="5" t="s">
        <v>68</v>
      </c>
      <c r="N24" s="200"/>
    </row>
    <row r="25" spans="1:14" ht="21" customHeight="1">
      <c r="A25" s="3"/>
      <c r="B25" s="2" t="s">
        <v>67</v>
      </c>
      <c r="C25" s="22"/>
      <c r="D25" s="1"/>
      <c r="E25" s="6"/>
      <c r="F25" s="54" t="s">
        <v>27</v>
      </c>
      <c r="G25" s="55">
        <f>D24</f>
        <v>12626</v>
      </c>
      <c r="H25" s="56" t="s">
        <v>18</v>
      </c>
      <c r="I25" s="31" t="s">
        <v>28</v>
      </c>
      <c r="J25" s="59">
        <f>G25</f>
        <v>12626</v>
      </c>
      <c r="K25" s="58" t="s">
        <v>18</v>
      </c>
      <c r="L25" s="4" t="s">
        <v>17</v>
      </c>
      <c r="M25" s="5" t="s">
        <v>57</v>
      </c>
      <c r="N25" s="200"/>
    </row>
    <row r="26" spans="1:14" ht="21" customHeight="1">
      <c r="A26" s="24"/>
      <c r="B26" s="61"/>
      <c r="C26" s="7"/>
      <c r="D26" s="7"/>
      <c r="E26" s="19"/>
      <c r="F26" s="62"/>
      <c r="G26" s="63"/>
      <c r="H26" s="64"/>
      <c r="I26" s="32"/>
      <c r="J26" s="65"/>
      <c r="K26" s="66"/>
      <c r="L26" s="20"/>
      <c r="M26" s="21"/>
      <c r="N26" s="200"/>
    </row>
    <row r="27" spans="1:14" ht="21" customHeight="1">
      <c r="G27" s="41" t="s">
        <v>98</v>
      </c>
    </row>
    <row r="28" spans="1:14" ht="21" customHeight="1">
      <c r="A28" s="42"/>
      <c r="B28" s="43"/>
      <c r="C28" s="44"/>
      <c r="D28" s="44"/>
      <c r="E28" s="45"/>
      <c r="F28" s="223" t="s">
        <v>3</v>
      </c>
      <c r="G28" s="224"/>
      <c r="H28" s="225"/>
      <c r="I28" s="223" t="s">
        <v>5</v>
      </c>
      <c r="J28" s="224"/>
      <c r="K28" s="225"/>
      <c r="L28" s="10"/>
      <c r="M28" s="11" t="s">
        <v>8</v>
      </c>
      <c r="N28" s="199"/>
    </row>
    <row r="29" spans="1:14" ht="21" customHeight="1">
      <c r="A29" s="18" t="s">
        <v>13</v>
      </c>
      <c r="B29" s="46" t="s">
        <v>0</v>
      </c>
      <c r="C29" s="47" t="s">
        <v>12</v>
      </c>
      <c r="D29" s="47" t="s">
        <v>1</v>
      </c>
      <c r="E29" s="18" t="s">
        <v>2</v>
      </c>
      <c r="F29" s="226" t="s">
        <v>4</v>
      </c>
      <c r="G29" s="227"/>
      <c r="H29" s="228"/>
      <c r="I29" s="226" t="s">
        <v>6</v>
      </c>
      <c r="J29" s="227"/>
      <c r="K29" s="228"/>
      <c r="L29" s="12" t="s">
        <v>7</v>
      </c>
      <c r="M29" s="13" t="s">
        <v>9</v>
      </c>
      <c r="N29" s="199"/>
    </row>
    <row r="30" spans="1:14" ht="21" customHeight="1">
      <c r="A30" s="48"/>
      <c r="B30" s="49"/>
      <c r="C30" s="50" t="s">
        <v>10</v>
      </c>
      <c r="D30" s="51"/>
      <c r="E30" s="52"/>
      <c r="F30" s="229"/>
      <c r="G30" s="230"/>
      <c r="H30" s="231"/>
      <c r="I30" s="229"/>
      <c r="J30" s="230"/>
      <c r="K30" s="231"/>
      <c r="L30" s="14"/>
      <c r="M30" s="15" t="s">
        <v>10</v>
      </c>
      <c r="N30" s="199"/>
    </row>
    <row r="31" spans="1:14" ht="21" customHeight="1">
      <c r="A31" s="3">
        <v>10</v>
      </c>
      <c r="B31" s="28" t="s">
        <v>69</v>
      </c>
      <c r="C31" s="34">
        <v>240570</v>
      </c>
      <c r="D31" s="16">
        <f>C31</f>
        <v>240570</v>
      </c>
      <c r="E31" s="17" t="s">
        <v>15</v>
      </c>
      <c r="F31" s="232" t="s">
        <v>44</v>
      </c>
      <c r="G31" s="233"/>
      <c r="H31" s="234"/>
      <c r="I31" s="232" t="str">
        <f>F31</f>
        <v>นายบันเทิง  ดำรงธรรม</v>
      </c>
      <c r="J31" s="233"/>
      <c r="K31" s="234"/>
      <c r="L31" s="4" t="s">
        <v>16</v>
      </c>
      <c r="M31" s="5" t="s">
        <v>35</v>
      </c>
      <c r="N31" s="200"/>
    </row>
    <row r="32" spans="1:14" ht="21" customHeight="1">
      <c r="A32" s="3"/>
      <c r="B32" s="27" t="s">
        <v>70</v>
      </c>
      <c r="C32" s="8"/>
      <c r="D32" s="23"/>
      <c r="E32" s="6"/>
      <c r="F32" s="54" t="s">
        <v>27</v>
      </c>
      <c r="G32" s="55">
        <f>D31</f>
        <v>240570</v>
      </c>
      <c r="H32" s="56" t="s">
        <v>18</v>
      </c>
      <c r="I32" s="31" t="s">
        <v>28</v>
      </c>
      <c r="J32" s="59">
        <f>G32</f>
        <v>240570</v>
      </c>
      <c r="K32" s="58" t="s">
        <v>18</v>
      </c>
      <c r="L32" s="4" t="s">
        <v>17</v>
      </c>
      <c r="M32" s="5" t="s">
        <v>71</v>
      </c>
      <c r="N32" s="200"/>
    </row>
    <row r="33" spans="1:14" ht="21" customHeight="1">
      <c r="A33" s="3">
        <v>11</v>
      </c>
      <c r="B33" s="60" t="s">
        <v>41</v>
      </c>
      <c r="C33" s="8">
        <v>16200</v>
      </c>
      <c r="D33" s="1">
        <f>C33</f>
        <v>16200</v>
      </c>
      <c r="E33" s="17" t="s">
        <v>15</v>
      </c>
      <c r="F33" s="232" t="s">
        <v>19</v>
      </c>
      <c r="G33" s="233"/>
      <c r="H33" s="234"/>
      <c r="I33" s="232" t="str">
        <f>F33</f>
        <v>ร้านกระทิคอมพิวเตอร์</v>
      </c>
      <c r="J33" s="233"/>
      <c r="K33" s="234"/>
      <c r="L33" s="4" t="s">
        <v>16</v>
      </c>
      <c r="M33" s="5" t="s">
        <v>33</v>
      </c>
      <c r="N33" s="200"/>
    </row>
    <row r="34" spans="1:14" ht="21" customHeight="1">
      <c r="A34" s="3"/>
      <c r="B34" s="60" t="s">
        <v>72</v>
      </c>
      <c r="C34" s="8"/>
      <c r="D34" s="1"/>
      <c r="E34" s="6"/>
      <c r="F34" s="54" t="s">
        <v>27</v>
      </c>
      <c r="G34" s="55">
        <f>D33</f>
        <v>16200</v>
      </c>
      <c r="H34" s="56" t="s">
        <v>18</v>
      </c>
      <c r="I34" s="31" t="s">
        <v>28</v>
      </c>
      <c r="J34" s="59">
        <f>D33</f>
        <v>16200</v>
      </c>
      <c r="K34" s="58" t="s">
        <v>18</v>
      </c>
      <c r="L34" s="4" t="s">
        <v>17</v>
      </c>
      <c r="M34" s="5" t="s">
        <v>73</v>
      </c>
      <c r="N34" s="200"/>
    </row>
    <row r="35" spans="1:14" ht="21" customHeight="1">
      <c r="A35" s="3">
        <v>12</v>
      </c>
      <c r="B35" s="60" t="s">
        <v>74</v>
      </c>
      <c r="C35" s="8">
        <v>8100</v>
      </c>
      <c r="D35" s="1">
        <f>C35</f>
        <v>8100</v>
      </c>
      <c r="E35" s="17" t="s">
        <v>15</v>
      </c>
      <c r="F35" s="232" t="s">
        <v>40</v>
      </c>
      <c r="G35" s="233"/>
      <c r="H35" s="234"/>
      <c r="I35" s="232" t="str">
        <f>F35</f>
        <v>ร้าน ช.ประเวช</v>
      </c>
      <c r="J35" s="233"/>
      <c r="K35" s="234"/>
      <c r="L35" s="4" t="s">
        <v>16</v>
      </c>
      <c r="M35" s="5" t="s">
        <v>52</v>
      </c>
      <c r="N35" s="200"/>
    </row>
    <row r="36" spans="1:14" ht="21" customHeight="1">
      <c r="A36" s="3"/>
      <c r="B36" s="60" t="s">
        <v>75</v>
      </c>
      <c r="C36" s="8"/>
      <c r="D36" s="1"/>
      <c r="E36" s="6"/>
      <c r="F36" s="54" t="s">
        <v>27</v>
      </c>
      <c r="G36" s="55">
        <f>D35</f>
        <v>8100</v>
      </c>
      <c r="H36" s="56" t="s">
        <v>18</v>
      </c>
      <c r="I36" s="31" t="s">
        <v>28</v>
      </c>
      <c r="J36" s="59">
        <f>D35</f>
        <v>8100</v>
      </c>
      <c r="K36" s="58" t="s">
        <v>18</v>
      </c>
      <c r="L36" s="4" t="s">
        <v>17</v>
      </c>
      <c r="M36" s="5" t="s">
        <v>76</v>
      </c>
      <c r="N36" s="200"/>
    </row>
    <row r="37" spans="1:14" ht="21" customHeight="1">
      <c r="A37" s="3">
        <v>13</v>
      </c>
      <c r="B37" s="29" t="s">
        <v>38</v>
      </c>
      <c r="C37" s="8">
        <v>22470</v>
      </c>
      <c r="D37" s="33">
        <f>C37</f>
        <v>22470</v>
      </c>
      <c r="E37" s="17" t="s">
        <v>15</v>
      </c>
      <c r="F37" s="239" t="s">
        <v>30</v>
      </c>
      <c r="G37" s="240"/>
      <c r="H37" s="241"/>
      <c r="I37" s="232" t="str">
        <f>F37</f>
        <v>หจก.ซี.ซี.ไอ อุตสาหกรรม</v>
      </c>
      <c r="J37" s="233"/>
      <c r="K37" s="234"/>
      <c r="L37" s="4" t="s">
        <v>16</v>
      </c>
      <c r="M37" s="5" t="s">
        <v>45</v>
      </c>
      <c r="N37" s="200"/>
    </row>
    <row r="38" spans="1:14" ht="21" customHeight="1">
      <c r="A38" s="3"/>
      <c r="B38" s="29" t="s">
        <v>39</v>
      </c>
      <c r="C38" s="8"/>
      <c r="D38" s="1"/>
      <c r="E38" s="6"/>
      <c r="F38" s="54" t="s">
        <v>27</v>
      </c>
      <c r="G38" s="55">
        <f>D37</f>
        <v>22470</v>
      </c>
      <c r="H38" s="56" t="s">
        <v>18</v>
      </c>
      <c r="I38" s="31" t="s">
        <v>28</v>
      </c>
      <c r="J38" s="59">
        <f>D37</f>
        <v>22470</v>
      </c>
      <c r="K38" s="58" t="s">
        <v>18</v>
      </c>
      <c r="L38" s="4" t="s">
        <v>17</v>
      </c>
      <c r="M38" s="5" t="s">
        <v>77</v>
      </c>
      <c r="N38" s="200"/>
    </row>
    <row r="39" spans="1:14" ht="21" customHeight="1">
      <c r="A39" s="3">
        <v>14</v>
      </c>
      <c r="B39" s="60" t="s">
        <v>78</v>
      </c>
      <c r="C39" s="8">
        <v>23200</v>
      </c>
      <c r="D39" s="1">
        <f t="shared" ref="D39" si="0">C39</f>
        <v>23200</v>
      </c>
      <c r="E39" s="17" t="s">
        <v>15</v>
      </c>
      <c r="F39" s="232" t="s">
        <v>36</v>
      </c>
      <c r="G39" s="233"/>
      <c r="H39" s="234"/>
      <c r="I39" s="232" t="str">
        <f t="shared" ref="I39" si="1">F39</f>
        <v>นางมณีวรรณ  ปลอดกระโทก</v>
      </c>
      <c r="J39" s="233"/>
      <c r="K39" s="234"/>
      <c r="L39" s="4" t="s">
        <v>16</v>
      </c>
      <c r="M39" s="5" t="s">
        <v>68</v>
      </c>
      <c r="N39" s="200"/>
    </row>
    <row r="40" spans="1:14" ht="21" customHeight="1">
      <c r="A40" s="3"/>
      <c r="B40" s="60" t="s">
        <v>79</v>
      </c>
      <c r="C40" s="8"/>
      <c r="D40" s="1"/>
      <c r="E40" s="3"/>
      <c r="F40" s="36" t="s">
        <v>27</v>
      </c>
      <c r="G40" s="67">
        <f t="shared" ref="G40" si="2">D39</f>
        <v>23200</v>
      </c>
      <c r="H40" s="36" t="s">
        <v>18</v>
      </c>
      <c r="I40" s="35" t="s">
        <v>28</v>
      </c>
      <c r="J40" s="67">
        <f t="shared" ref="J40" si="3">G40</f>
        <v>23200</v>
      </c>
      <c r="K40" s="37" t="s">
        <v>18</v>
      </c>
      <c r="L40" s="4" t="s">
        <v>17</v>
      </c>
      <c r="M40" s="5" t="s">
        <v>64</v>
      </c>
      <c r="N40" s="200"/>
    </row>
    <row r="41" spans="1:14" ht="21" customHeight="1">
      <c r="A41" s="73">
        <v>15</v>
      </c>
      <c r="B41" s="27" t="s">
        <v>80</v>
      </c>
      <c r="C41" s="74">
        <v>635449</v>
      </c>
      <c r="D41" s="74">
        <v>749987</v>
      </c>
      <c r="E41" s="75" t="s">
        <v>81</v>
      </c>
      <c r="F41" s="204" t="s">
        <v>82</v>
      </c>
      <c r="G41" s="205"/>
      <c r="H41" s="206"/>
      <c r="I41" s="204" t="str">
        <f>F41</f>
        <v>หจก. ตติญชัย (2004)</v>
      </c>
      <c r="J41" s="205"/>
      <c r="K41" s="206"/>
      <c r="L41" s="76" t="s">
        <v>16</v>
      </c>
      <c r="M41" s="77" t="s">
        <v>83</v>
      </c>
      <c r="N41" s="187"/>
    </row>
    <row r="42" spans="1:14" ht="21" customHeight="1">
      <c r="A42" s="73"/>
      <c r="B42" s="78" t="s">
        <v>84</v>
      </c>
      <c r="C42" s="79"/>
      <c r="D42" s="80"/>
      <c r="E42" s="81" t="s">
        <v>85</v>
      </c>
      <c r="F42" s="82" t="s">
        <v>27</v>
      </c>
      <c r="G42" s="83">
        <v>670000</v>
      </c>
      <c r="H42" s="27" t="s">
        <v>18</v>
      </c>
      <c r="I42" s="84" t="s">
        <v>86</v>
      </c>
      <c r="J42" s="85">
        <f>SUM(C41)</f>
        <v>635449</v>
      </c>
      <c r="K42" s="86" t="s">
        <v>18</v>
      </c>
      <c r="L42" s="76" t="s">
        <v>17</v>
      </c>
      <c r="M42" s="77" t="s">
        <v>58</v>
      </c>
      <c r="N42" s="187"/>
    </row>
    <row r="43" spans="1:14" ht="21" customHeight="1">
      <c r="A43" s="73"/>
      <c r="B43" s="78" t="s">
        <v>87</v>
      </c>
      <c r="C43" s="79"/>
      <c r="D43" s="80"/>
      <c r="E43" s="87"/>
      <c r="F43" s="204" t="s">
        <v>88</v>
      </c>
      <c r="G43" s="205"/>
      <c r="H43" s="206"/>
      <c r="I43" s="84"/>
      <c r="J43" s="85"/>
      <c r="K43" s="86"/>
      <c r="L43" s="76"/>
      <c r="M43" s="77"/>
      <c r="N43" s="187"/>
    </row>
    <row r="44" spans="1:14" ht="21" customHeight="1">
      <c r="A44" s="88"/>
      <c r="B44" s="78"/>
      <c r="C44" s="79"/>
      <c r="D44" s="80"/>
      <c r="E44" s="87"/>
      <c r="F44" s="82" t="s">
        <v>27</v>
      </c>
      <c r="G44" s="83">
        <v>700000</v>
      </c>
      <c r="H44" s="27" t="s">
        <v>18</v>
      </c>
      <c r="I44" s="89"/>
      <c r="J44" s="90"/>
      <c r="K44" s="91"/>
      <c r="L44" s="92"/>
      <c r="M44" s="93"/>
      <c r="N44" s="187"/>
    </row>
    <row r="45" spans="1:14" ht="21" customHeight="1">
      <c r="A45" s="73">
        <v>16</v>
      </c>
      <c r="B45" s="26" t="s">
        <v>80</v>
      </c>
      <c r="C45" s="95">
        <v>493056</v>
      </c>
      <c r="D45" s="96">
        <v>613654</v>
      </c>
      <c r="E45" s="75" t="s">
        <v>81</v>
      </c>
      <c r="F45" s="204" t="s">
        <v>89</v>
      </c>
      <c r="G45" s="205"/>
      <c r="H45" s="206"/>
      <c r="I45" s="204" t="s">
        <v>82</v>
      </c>
      <c r="J45" s="205"/>
      <c r="K45" s="206"/>
      <c r="L45" s="76" t="s">
        <v>16</v>
      </c>
      <c r="M45" s="77" t="s">
        <v>90</v>
      </c>
      <c r="N45" s="187"/>
    </row>
    <row r="46" spans="1:14" ht="21" customHeight="1">
      <c r="A46" s="73"/>
      <c r="B46" s="26" t="s">
        <v>91</v>
      </c>
      <c r="C46" s="95"/>
      <c r="D46" s="95"/>
      <c r="E46" s="97" t="s">
        <v>85</v>
      </c>
      <c r="F46" s="82" t="s">
        <v>27</v>
      </c>
      <c r="G46" s="98">
        <v>589000</v>
      </c>
      <c r="H46" s="27" t="s">
        <v>18</v>
      </c>
      <c r="I46" s="99" t="s">
        <v>86</v>
      </c>
      <c r="J46" s="100">
        <f>SUM(C45)</f>
        <v>493056</v>
      </c>
      <c r="K46" s="101" t="s">
        <v>18</v>
      </c>
      <c r="L46" s="76" t="s">
        <v>17</v>
      </c>
      <c r="M46" s="77" t="s">
        <v>92</v>
      </c>
      <c r="N46" s="187"/>
    </row>
    <row r="47" spans="1:14" ht="21" customHeight="1">
      <c r="A47" s="73"/>
      <c r="B47" s="27" t="s">
        <v>93</v>
      </c>
      <c r="C47" s="95"/>
      <c r="D47" s="95"/>
      <c r="E47" s="102"/>
      <c r="F47" s="204" t="s">
        <v>82</v>
      </c>
      <c r="G47" s="205"/>
      <c r="H47" s="206"/>
      <c r="I47" s="99"/>
      <c r="J47" s="100"/>
      <c r="K47" s="101"/>
      <c r="L47" s="76"/>
      <c r="M47" s="77"/>
      <c r="N47" s="187"/>
    </row>
    <row r="48" spans="1:14" ht="21" customHeight="1">
      <c r="A48" s="88"/>
      <c r="B48" s="78" t="s">
        <v>94</v>
      </c>
      <c r="C48" s="103"/>
      <c r="D48" s="103"/>
      <c r="E48" s="97"/>
      <c r="F48" s="82" t="s">
        <v>27</v>
      </c>
      <c r="G48" s="98">
        <v>540000</v>
      </c>
      <c r="H48" s="27" t="s">
        <v>18</v>
      </c>
      <c r="I48" s="104"/>
      <c r="J48" s="105"/>
      <c r="K48" s="106"/>
      <c r="L48" s="92"/>
      <c r="M48" s="93"/>
      <c r="N48" s="187"/>
    </row>
    <row r="49" spans="1:18" ht="21" customHeight="1">
      <c r="A49" s="88"/>
      <c r="B49" s="78"/>
      <c r="C49" s="103"/>
      <c r="D49" s="103"/>
      <c r="E49" s="102"/>
      <c r="F49" s="204" t="s">
        <v>88</v>
      </c>
      <c r="G49" s="205"/>
      <c r="H49" s="206"/>
      <c r="I49" s="104"/>
      <c r="J49" s="105"/>
      <c r="K49" s="106"/>
      <c r="L49" s="92"/>
      <c r="M49" s="93"/>
      <c r="N49" s="187"/>
    </row>
    <row r="50" spans="1:18" ht="21" customHeight="1">
      <c r="A50" s="88"/>
      <c r="B50" s="78"/>
      <c r="C50" s="103"/>
      <c r="D50" s="103"/>
      <c r="E50" s="102"/>
      <c r="F50" s="82" t="s">
        <v>27</v>
      </c>
      <c r="G50" s="98">
        <v>600000</v>
      </c>
      <c r="H50" s="27" t="s">
        <v>18</v>
      </c>
      <c r="I50" s="104"/>
      <c r="J50" s="105"/>
      <c r="K50" s="106"/>
      <c r="L50" s="92"/>
      <c r="M50" s="93"/>
      <c r="N50" s="187"/>
    </row>
    <row r="51" spans="1:18" s="182" customFormat="1" ht="21" customHeight="1">
      <c r="A51" s="122"/>
      <c r="B51" s="124"/>
      <c r="C51" s="176"/>
      <c r="D51" s="176"/>
      <c r="E51" s="177"/>
      <c r="F51" s="168"/>
      <c r="G51" s="178"/>
      <c r="H51" s="124"/>
      <c r="I51" s="179"/>
      <c r="J51" s="180"/>
      <c r="K51" s="181"/>
      <c r="L51" s="171"/>
      <c r="M51" s="127"/>
      <c r="N51" s="187"/>
      <c r="O51" s="193"/>
      <c r="P51" s="193"/>
      <c r="Q51" s="193"/>
      <c r="R51" s="193"/>
    </row>
    <row r="52" spans="1:18" ht="21" customHeight="1">
      <c r="A52" s="128"/>
      <c r="B52" s="129"/>
      <c r="C52" s="130"/>
      <c r="D52" s="130"/>
      <c r="E52" s="131"/>
      <c r="F52" s="132"/>
      <c r="G52" s="188"/>
      <c r="H52" s="189"/>
      <c r="I52" s="134"/>
      <c r="J52" s="134"/>
      <c r="K52" s="133"/>
      <c r="L52" s="135"/>
      <c r="M52" s="132"/>
      <c r="N52" s="187"/>
      <c r="O52" s="193"/>
      <c r="P52" s="193"/>
      <c r="Q52" s="193"/>
      <c r="R52" s="193"/>
    </row>
    <row r="53" spans="1:18" ht="21" customHeight="1">
      <c r="A53" s="136"/>
      <c r="B53" s="28"/>
      <c r="C53" s="137"/>
      <c r="D53" s="137"/>
      <c r="E53" s="138"/>
      <c r="F53" s="139"/>
      <c r="G53" s="140" t="s">
        <v>112</v>
      </c>
      <c r="H53" s="28"/>
      <c r="I53" s="28"/>
      <c r="J53" s="140"/>
      <c r="K53" s="139"/>
      <c r="L53" s="141"/>
      <c r="M53" s="141"/>
      <c r="N53" s="141"/>
    </row>
    <row r="54" spans="1:18" ht="21" customHeight="1">
      <c r="A54" s="142"/>
      <c r="B54" s="143"/>
      <c r="C54" s="144"/>
      <c r="D54" s="144"/>
      <c r="E54" s="145"/>
      <c r="F54" s="213" t="s">
        <v>3</v>
      </c>
      <c r="G54" s="214"/>
      <c r="H54" s="215"/>
      <c r="I54" s="213" t="s">
        <v>5</v>
      </c>
      <c r="J54" s="214"/>
      <c r="K54" s="215"/>
      <c r="L54" s="10"/>
      <c r="M54" s="145" t="s">
        <v>8</v>
      </c>
      <c r="N54" s="172"/>
    </row>
    <row r="55" spans="1:18" ht="21" customHeight="1">
      <c r="A55" s="12" t="s">
        <v>13</v>
      </c>
      <c r="B55" s="146" t="s">
        <v>0</v>
      </c>
      <c r="C55" s="147" t="s">
        <v>12</v>
      </c>
      <c r="D55" s="147" t="s">
        <v>1</v>
      </c>
      <c r="E55" s="146" t="s">
        <v>2</v>
      </c>
      <c r="F55" s="216" t="s">
        <v>4</v>
      </c>
      <c r="G55" s="222"/>
      <c r="H55" s="218"/>
      <c r="I55" s="216" t="s">
        <v>6</v>
      </c>
      <c r="J55" s="222"/>
      <c r="K55" s="218"/>
      <c r="L55" s="12" t="s">
        <v>7</v>
      </c>
      <c r="M55" s="146" t="s">
        <v>9</v>
      </c>
      <c r="N55" s="172"/>
    </row>
    <row r="56" spans="1:18" ht="21" customHeight="1">
      <c r="A56" s="148"/>
      <c r="B56" s="149"/>
      <c r="C56" s="150" t="s">
        <v>10</v>
      </c>
      <c r="D56" s="151"/>
      <c r="E56" s="152"/>
      <c r="F56" s="219"/>
      <c r="G56" s="220"/>
      <c r="H56" s="221"/>
      <c r="I56" s="219"/>
      <c r="J56" s="220"/>
      <c r="K56" s="221"/>
      <c r="L56" s="14"/>
      <c r="M56" s="152" t="s">
        <v>10</v>
      </c>
      <c r="N56" s="172"/>
    </row>
    <row r="57" spans="1:18" ht="21" customHeight="1">
      <c r="A57" s="107">
        <v>17</v>
      </c>
      <c r="B57" s="108" t="s">
        <v>80</v>
      </c>
      <c r="C57" s="109">
        <v>720000</v>
      </c>
      <c r="D57" s="109">
        <v>847170</v>
      </c>
      <c r="E57" s="75" t="s">
        <v>81</v>
      </c>
      <c r="F57" s="201" t="s">
        <v>82</v>
      </c>
      <c r="G57" s="202"/>
      <c r="H57" s="203"/>
      <c r="I57" s="207" t="str">
        <f>F57</f>
        <v>หจก. ตติญชัย (2004)</v>
      </c>
      <c r="J57" s="208"/>
      <c r="K57" s="209"/>
      <c r="L57" s="110" t="s">
        <v>16</v>
      </c>
      <c r="M57" s="111" t="s">
        <v>95</v>
      </c>
      <c r="N57" s="187"/>
    </row>
    <row r="58" spans="1:18" ht="21" customHeight="1">
      <c r="A58" s="73"/>
      <c r="B58" s="26" t="s">
        <v>96</v>
      </c>
      <c r="C58" s="112"/>
      <c r="D58" s="112"/>
      <c r="E58" s="97" t="s">
        <v>85</v>
      </c>
      <c r="F58" s="82" t="s">
        <v>27</v>
      </c>
      <c r="G58" s="113">
        <v>720000</v>
      </c>
      <c r="H58" s="27" t="s">
        <v>18</v>
      </c>
      <c r="I58" s="84" t="s">
        <v>86</v>
      </c>
      <c r="J58" s="113">
        <f>SUM(C57)</f>
        <v>720000</v>
      </c>
      <c r="K58" s="86" t="s">
        <v>18</v>
      </c>
      <c r="L58" s="76" t="s">
        <v>17</v>
      </c>
      <c r="M58" s="77" t="s">
        <v>92</v>
      </c>
      <c r="N58" s="187"/>
    </row>
    <row r="59" spans="1:18" ht="21" customHeight="1">
      <c r="A59" s="88"/>
      <c r="B59" s="114" t="s">
        <v>97</v>
      </c>
      <c r="C59" s="94"/>
      <c r="D59" s="94"/>
      <c r="E59" s="115"/>
      <c r="F59" s="210" t="s">
        <v>88</v>
      </c>
      <c r="G59" s="211"/>
      <c r="H59" s="212"/>
      <c r="I59" s="89"/>
      <c r="J59" s="116"/>
      <c r="K59" s="91"/>
      <c r="L59" s="76"/>
      <c r="M59" s="77"/>
      <c r="N59" s="187"/>
    </row>
    <row r="60" spans="1:18" ht="21" customHeight="1">
      <c r="A60" s="73"/>
      <c r="B60" s="26"/>
      <c r="C60" s="117"/>
      <c r="D60" s="112"/>
      <c r="E60" s="118"/>
      <c r="F60" s="119" t="s">
        <v>27</v>
      </c>
      <c r="G60" s="113">
        <v>800000</v>
      </c>
      <c r="H60" s="120" t="s">
        <v>18</v>
      </c>
      <c r="I60" s="90"/>
      <c r="J60" s="116"/>
      <c r="K60" s="90"/>
      <c r="L60" s="121"/>
      <c r="M60" s="77"/>
      <c r="N60" s="187"/>
    </row>
    <row r="61" spans="1:18" ht="21" customHeight="1">
      <c r="A61" s="12"/>
      <c r="B61" s="164"/>
      <c r="C61" s="147"/>
      <c r="D61" s="155"/>
      <c r="E61" s="153"/>
      <c r="F61" s="156"/>
      <c r="G61" s="172"/>
      <c r="H61" s="157"/>
      <c r="I61" s="68"/>
      <c r="J61" s="69"/>
      <c r="K61" s="70"/>
      <c r="L61" s="158"/>
      <c r="M61" s="146"/>
      <c r="N61" s="172"/>
    </row>
    <row r="62" spans="1:18" ht="21" customHeight="1">
      <c r="A62" s="73">
        <v>18</v>
      </c>
      <c r="B62" s="26" t="s">
        <v>80</v>
      </c>
      <c r="C62" s="74">
        <v>694220</v>
      </c>
      <c r="D62" s="191">
        <v>1003469.46</v>
      </c>
      <c r="E62" s="153" t="s">
        <v>81</v>
      </c>
      <c r="F62" s="204" t="s">
        <v>99</v>
      </c>
      <c r="G62" s="205"/>
      <c r="H62" s="206"/>
      <c r="I62" s="204" t="s">
        <v>100</v>
      </c>
      <c r="J62" s="205"/>
      <c r="K62" s="206"/>
      <c r="L62" s="76" t="s">
        <v>16</v>
      </c>
      <c r="M62" s="77" t="s">
        <v>68</v>
      </c>
      <c r="N62" s="187"/>
    </row>
    <row r="63" spans="1:18" ht="21" customHeight="1">
      <c r="A63" s="88"/>
      <c r="B63" s="26" t="s">
        <v>101</v>
      </c>
      <c r="C63" s="147"/>
      <c r="D63" s="155"/>
      <c r="E63" s="97" t="s">
        <v>85</v>
      </c>
      <c r="F63" s="82" t="s">
        <v>27</v>
      </c>
      <c r="G63" s="83">
        <v>870000</v>
      </c>
      <c r="H63" s="27" t="s">
        <v>18</v>
      </c>
      <c r="I63" s="84" t="s">
        <v>86</v>
      </c>
      <c r="J63" s="85">
        <f>SUM(C62)</f>
        <v>694220</v>
      </c>
      <c r="K63" s="86" t="s">
        <v>18</v>
      </c>
      <c r="L63" s="76" t="s">
        <v>17</v>
      </c>
      <c r="M63" s="77" t="s">
        <v>102</v>
      </c>
      <c r="N63" s="187"/>
    </row>
    <row r="64" spans="1:18" ht="21" customHeight="1">
      <c r="A64" s="88"/>
      <c r="B64" s="26" t="s">
        <v>103</v>
      </c>
      <c r="C64" s="74"/>
      <c r="D64" s="80"/>
      <c r="E64" s="153"/>
      <c r="F64" s="204" t="s">
        <v>89</v>
      </c>
      <c r="G64" s="205"/>
      <c r="H64" s="206"/>
      <c r="I64" s="156"/>
      <c r="J64" s="138"/>
      <c r="K64" s="157"/>
      <c r="L64" s="158"/>
      <c r="M64" s="159"/>
      <c r="N64" s="172"/>
    </row>
    <row r="65" spans="1:15" ht="21" customHeight="1">
      <c r="A65" s="73"/>
      <c r="B65" s="26" t="s">
        <v>97</v>
      </c>
      <c r="C65" s="74"/>
      <c r="D65" s="160"/>
      <c r="E65" s="146"/>
      <c r="F65" s="82" t="s">
        <v>27</v>
      </c>
      <c r="G65" s="83">
        <v>902700</v>
      </c>
      <c r="H65" s="27" t="s">
        <v>18</v>
      </c>
      <c r="I65" s="161"/>
      <c r="J65" s="162"/>
      <c r="K65" s="163"/>
      <c r="L65" s="76"/>
      <c r="M65" s="159"/>
      <c r="N65" s="172"/>
    </row>
    <row r="66" spans="1:15" ht="21" customHeight="1">
      <c r="A66" s="73"/>
      <c r="B66" s="164"/>
      <c r="C66" s="147"/>
      <c r="D66" s="155"/>
      <c r="E66" s="153"/>
      <c r="F66" s="204" t="s">
        <v>100</v>
      </c>
      <c r="G66" s="205"/>
      <c r="H66" s="206"/>
      <c r="I66" s="161"/>
      <c r="J66" s="162"/>
      <c r="K66" s="163"/>
      <c r="L66" s="158"/>
      <c r="M66" s="159"/>
      <c r="N66" s="172"/>
    </row>
    <row r="67" spans="1:15" ht="21" customHeight="1">
      <c r="A67" s="12"/>
      <c r="B67" s="26"/>
      <c r="C67" s="79"/>
      <c r="D67" s="80"/>
      <c r="E67" s="146"/>
      <c r="F67" s="82" t="s">
        <v>27</v>
      </c>
      <c r="G67" s="83">
        <v>740000</v>
      </c>
      <c r="H67" s="27" t="s">
        <v>18</v>
      </c>
      <c r="I67" s="161"/>
      <c r="J67" s="162"/>
      <c r="K67" s="163"/>
      <c r="L67" s="76"/>
      <c r="M67" s="153"/>
      <c r="N67" s="172"/>
    </row>
    <row r="68" spans="1:15" ht="21" customHeight="1">
      <c r="A68" s="73"/>
      <c r="B68" s="26"/>
      <c r="C68" s="79"/>
      <c r="D68" s="80"/>
      <c r="E68" s="159"/>
      <c r="F68" s="204" t="s">
        <v>104</v>
      </c>
      <c r="G68" s="205"/>
      <c r="H68" s="206"/>
      <c r="I68" s="161"/>
      <c r="J68" s="69"/>
      <c r="K68" s="163"/>
      <c r="L68" s="76"/>
      <c r="M68" s="146"/>
      <c r="N68" s="172"/>
    </row>
    <row r="69" spans="1:15" ht="21" customHeight="1">
      <c r="A69" s="12"/>
      <c r="B69" s="164"/>
      <c r="C69" s="79"/>
      <c r="D69" s="80"/>
      <c r="E69" s="153"/>
      <c r="F69" s="82" t="s">
        <v>27</v>
      </c>
      <c r="G69" s="83">
        <v>900000</v>
      </c>
      <c r="H69" s="27" t="s">
        <v>18</v>
      </c>
      <c r="I69" s="68"/>
      <c r="J69" s="138"/>
      <c r="K69" s="163"/>
      <c r="L69" s="110"/>
      <c r="M69" s="159"/>
      <c r="N69" s="172"/>
    </row>
    <row r="70" spans="1:15" ht="21" customHeight="1">
      <c r="A70" s="73"/>
      <c r="B70" s="26"/>
      <c r="C70" s="74"/>
      <c r="D70" s="160"/>
      <c r="E70" s="153"/>
      <c r="F70" s="156"/>
      <c r="G70" s="138"/>
      <c r="H70" s="157"/>
      <c r="I70" s="156"/>
      <c r="J70" s="69"/>
      <c r="K70" s="70"/>
      <c r="L70" s="158"/>
      <c r="M70" s="159"/>
      <c r="N70" s="172"/>
    </row>
    <row r="71" spans="1:15" ht="21" customHeight="1">
      <c r="A71" s="73">
        <v>19</v>
      </c>
      <c r="B71" s="29" t="s">
        <v>80</v>
      </c>
      <c r="C71" s="192">
        <v>1470000</v>
      </c>
      <c r="D71" s="192">
        <v>1842057.25</v>
      </c>
      <c r="E71" s="75" t="s">
        <v>81</v>
      </c>
      <c r="F71" s="204" t="s">
        <v>99</v>
      </c>
      <c r="G71" s="205"/>
      <c r="H71" s="206"/>
      <c r="I71" s="204" t="s">
        <v>100</v>
      </c>
      <c r="J71" s="205"/>
      <c r="K71" s="206"/>
      <c r="L71" s="76" t="s">
        <v>16</v>
      </c>
      <c r="M71" s="77" t="s">
        <v>105</v>
      </c>
      <c r="N71" s="187"/>
    </row>
    <row r="72" spans="1:15" ht="21" customHeight="1">
      <c r="A72" s="73"/>
      <c r="B72" s="26" t="s">
        <v>106</v>
      </c>
      <c r="C72" s="112"/>
      <c r="D72" s="112"/>
      <c r="E72" s="81" t="s">
        <v>85</v>
      </c>
      <c r="F72" s="82" t="s">
        <v>27</v>
      </c>
      <c r="G72" s="83">
        <v>1570000</v>
      </c>
      <c r="H72" s="27" t="s">
        <v>18</v>
      </c>
      <c r="I72" s="84" t="s">
        <v>86</v>
      </c>
      <c r="J72" s="113">
        <f>SUM(C71)</f>
        <v>1470000</v>
      </c>
      <c r="K72" s="86" t="s">
        <v>18</v>
      </c>
      <c r="L72" s="76" t="s">
        <v>17</v>
      </c>
      <c r="M72" s="77" t="s">
        <v>102</v>
      </c>
      <c r="N72" s="187"/>
    </row>
    <row r="73" spans="1:15" ht="21" customHeight="1">
      <c r="A73" s="73"/>
      <c r="B73" s="26" t="s">
        <v>87</v>
      </c>
      <c r="C73" s="112"/>
      <c r="D73" s="112"/>
      <c r="E73" s="87"/>
      <c r="F73" s="204" t="s">
        <v>89</v>
      </c>
      <c r="G73" s="205"/>
      <c r="H73" s="206"/>
      <c r="I73" s="84"/>
      <c r="J73" s="113"/>
      <c r="K73" s="86"/>
      <c r="L73" s="76"/>
      <c r="M73" s="77"/>
      <c r="N73" s="187"/>
    </row>
    <row r="74" spans="1:15" ht="21" customHeight="1">
      <c r="A74" s="88"/>
      <c r="B74" s="114"/>
      <c r="C74" s="94"/>
      <c r="D74" s="94"/>
      <c r="E74" s="115"/>
      <c r="F74" s="82" t="s">
        <v>27</v>
      </c>
      <c r="G74" s="83">
        <v>1639000</v>
      </c>
      <c r="H74" s="27" t="s">
        <v>18</v>
      </c>
      <c r="I74" s="84"/>
      <c r="J74" s="113"/>
      <c r="K74" s="86"/>
      <c r="L74" s="92"/>
      <c r="M74" s="154"/>
      <c r="N74" s="187"/>
    </row>
    <row r="75" spans="1:15" ht="21" customHeight="1">
      <c r="A75" s="88"/>
      <c r="B75" s="114"/>
      <c r="C75" s="94"/>
      <c r="D75" s="94"/>
      <c r="E75" s="165"/>
      <c r="F75" s="204" t="s">
        <v>100</v>
      </c>
      <c r="G75" s="205"/>
      <c r="H75" s="206"/>
      <c r="I75" s="84"/>
      <c r="J75" s="113"/>
      <c r="K75" s="86"/>
      <c r="L75" s="92"/>
      <c r="M75" s="77"/>
      <c r="N75" s="187"/>
    </row>
    <row r="76" spans="1:15" ht="21" customHeight="1">
      <c r="A76" s="88"/>
      <c r="B76" s="114"/>
      <c r="C76" s="94"/>
      <c r="D76" s="94"/>
      <c r="E76" s="81"/>
      <c r="F76" s="82" t="s">
        <v>27</v>
      </c>
      <c r="G76" s="83">
        <v>1470000</v>
      </c>
      <c r="H76" s="27" t="s">
        <v>18</v>
      </c>
      <c r="I76" s="84"/>
      <c r="J76" s="113"/>
      <c r="K76" s="86"/>
      <c r="L76" s="92"/>
      <c r="M76" s="111"/>
      <c r="N76" s="187"/>
    </row>
    <row r="77" spans="1:15" ht="21" customHeight="1">
      <c r="A77" s="122"/>
      <c r="B77" s="166"/>
      <c r="C77" s="123"/>
      <c r="D77" s="123"/>
      <c r="E77" s="167"/>
      <c r="F77" s="168"/>
      <c r="G77" s="169"/>
      <c r="H77" s="124"/>
      <c r="I77" s="125"/>
      <c r="J77" s="170"/>
      <c r="K77" s="126"/>
      <c r="L77" s="171"/>
      <c r="M77" s="127"/>
      <c r="N77" s="187"/>
    </row>
    <row r="78" spans="1:15" ht="21" customHeight="1">
      <c r="A78" s="183"/>
      <c r="B78" s="184"/>
      <c r="C78" s="185"/>
      <c r="D78" s="185"/>
      <c r="E78" s="186"/>
      <c r="F78" s="187"/>
      <c r="G78" s="188"/>
      <c r="H78" s="189"/>
      <c r="I78" s="133"/>
      <c r="J78" s="133"/>
      <c r="K78" s="133"/>
      <c r="L78" s="190"/>
      <c r="M78" s="187"/>
      <c r="N78" s="187"/>
    </row>
    <row r="79" spans="1:15" ht="21" customHeight="1">
      <c r="A79" s="194"/>
      <c r="B79" s="195"/>
      <c r="C79" s="196"/>
      <c r="D79" s="196"/>
      <c r="E79" s="173"/>
      <c r="F79" s="187"/>
      <c r="G79" s="188" t="s">
        <v>113</v>
      </c>
      <c r="H79" s="189"/>
      <c r="I79" s="174"/>
      <c r="J79" s="133"/>
      <c r="K79" s="133"/>
      <c r="L79" s="175"/>
      <c r="M79" s="197"/>
      <c r="N79" s="187"/>
      <c r="O79" s="193"/>
    </row>
    <row r="80" spans="1:15" ht="21" customHeight="1">
      <c r="A80" s="142"/>
      <c r="B80" s="143"/>
      <c r="C80" s="144"/>
      <c r="D80" s="144"/>
      <c r="E80" s="145"/>
      <c r="F80" s="213" t="s">
        <v>3</v>
      </c>
      <c r="G80" s="214"/>
      <c r="H80" s="215"/>
      <c r="I80" s="213" t="s">
        <v>5</v>
      </c>
      <c r="J80" s="214"/>
      <c r="K80" s="215"/>
      <c r="L80" s="10"/>
      <c r="M80" s="145" t="s">
        <v>8</v>
      </c>
      <c r="N80" s="172"/>
    </row>
    <row r="81" spans="1:14" ht="21" customHeight="1">
      <c r="A81" s="12" t="s">
        <v>13</v>
      </c>
      <c r="B81" s="146" t="s">
        <v>0</v>
      </c>
      <c r="C81" s="147" t="s">
        <v>12</v>
      </c>
      <c r="D81" s="147" t="s">
        <v>1</v>
      </c>
      <c r="E81" s="146" t="s">
        <v>2</v>
      </c>
      <c r="F81" s="216" t="s">
        <v>4</v>
      </c>
      <c r="G81" s="217"/>
      <c r="H81" s="218"/>
      <c r="I81" s="216" t="s">
        <v>6</v>
      </c>
      <c r="J81" s="217"/>
      <c r="K81" s="218"/>
      <c r="L81" s="12" t="s">
        <v>7</v>
      </c>
      <c r="M81" s="146" t="s">
        <v>9</v>
      </c>
      <c r="N81" s="172"/>
    </row>
    <row r="82" spans="1:14" ht="21" customHeight="1">
      <c r="A82" s="148"/>
      <c r="B82" s="149"/>
      <c r="C82" s="150" t="s">
        <v>10</v>
      </c>
      <c r="D82" s="151"/>
      <c r="E82" s="152"/>
      <c r="F82" s="219"/>
      <c r="G82" s="220"/>
      <c r="H82" s="221"/>
      <c r="I82" s="219"/>
      <c r="J82" s="220"/>
      <c r="K82" s="221"/>
      <c r="L82" s="14"/>
      <c r="M82" s="152" t="s">
        <v>10</v>
      </c>
      <c r="N82" s="172"/>
    </row>
    <row r="83" spans="1:14" ht="21" customHeight="1">
      <c r="A83" s="107">
        <v>20</v>
      </c>
      <c r="B83" s="108" t="s">
        <v>80</v>
      </c>
      <c r="C83" s="109">
        <v>500000</v>
      </c>
      <c r="D83" s="109">
        <v>542047</v>
      </c>
      <c r="E83" s="75" t="s">
        <v>81</v>
      </c>
      <c r="F83" s="201" t="s">
        <v>99</v>
      </c>
      <c r="G83" s="202"/>
      <c r="H83" s="203"/>
      <c r="I83" s="201" t="s">
        <v>100</v>
      </c>
      <c r="J83" s="202"/>
      <c r="K83" s="203"/>
      <c r="L83" s="110" t="s">
        <v>16</v>
      </c>
      <c r="M83" s="111" t="s">
        <v>107</v>
      </c>
      <c r="N83" s="187"/>
    </row>
    <row r="84" spans="1:14" ht="21" customHeight="1">
      <c r="A84" s="73"/>
      <c r="B84" s="26" t="s">
        <v>108</v>
      </c>
      <c r="C84" s="112"/>
      <c r="D84" s="112"/>
      <c r="E84" s="81" t="s">
        <v>85</v>
      </c>
      <c r="F84" s="82" t="s">
        <v>27</v>
      </c>
      <c r="G84" s="83">
        <v>520000</v>
      </c>
      <c r="H84" s="27" t="s">
        <v>18</v>
      </c>
      <c r="I84" s="84" t="s">
        <v>86</v>
      </c>
      <c r="J84" s="113">
        <f>SUM(C83)</f>
        <v>500000</v>
      </c>
      <c r="K84" s="86" t="s">
        <v>18</v>
      </c>
      <c r="L84" s="76" t="s">
        <v>17</v>
      </c>
      <c r="M84" s="77" t="s">
        <v>102</v>
      </c>
      <c r="N84" s="187"/>
    </row>
    <row r="85" spans="1:14" ht="21" customHeight="1">
      <c r="A85" s="73"/>
      <c r="B85" s="114" t="s">
        <v>109</v>
      </c>
      <c r="C85" s="112"/>
      <c r="D85" s="112"/>
      <c r="E85" s="87"/>
      <c r="F85" s="201" t="s">
        <v>82</v>
      </c>
      <c r="G85" s="202"/>
      <c r="H85" s="203"/>
      <c r="I85" s="84"/>
      <c r="J85" s="113"/>
      <c r="K85" s="86"/>
      <c r="L85" s="76"/>
      <c r="M85" s="77"/>
      <c r="N85" s="187"/>
    </row>
    <row r="86" spans="1:14" ht="21" customHeight="1">
      <c r="A86" s="73"/>
      <c r="B86" s="114" t="s">
        <v>110</v>
      </c>
      <c r="C86" s="112"/>
      <c r="D86" s="112"/>
      <c r="E86" s="87"/>
      <c r="F86" s="82" t="s">
        <v>27</v>
      </c>
      <c r="G86" s="83">
        <v>510000</v>
      </c>
      <c r="H86" s="27" t="s">
        <v>18</v>
      </c>
      <c r="I86" s="84"/>
      <c r="J86" s="113"/>
      <c r="K86" s="85"/>
      <c r="L86" s="76"/>
      <c r="M86" s="77"/>
      <c r="N86" s="187"/>
    </row>
    <row r="87" spans="1:14" ht="21" customHeight="1">
      <c r="A87" s="73"/>
      <c r="B87" s="114" t="s">
        <v>111</v>
      </c>
      <c r="C87" s="112"/>
      <c r="D87" s="112"/>
      <c r="E87" s="87"/>
      <c r="F87" s="204" t="s">
        <v>100</v>
      </c>
      <c r="G87" s="205"/>
      <c r="H87" s="206"/>
      <c r="I87" s="84"/>
      <c r="J87" s="113"/>
      <c r="K87" s="86"/>
      <c r="L87" s="76"/>
      <c r="M87" s="154"/>
      <c r="N87" s="187"/>
    </row>
    <row r="88" spans="1:14" ht="21" customHeight="1">
      <c r="A88" s="122"/>
      <c r="B88" s="166"/>
      <c r="C88" s="123"/>
      <c r="D88" s="123"/>
      <c r="E88" s="167"/>
      <c r="F88" s="168" t="s">
        <v>27</v>
      </c>
      <c r="G88" s="169">
        <v>500000</v>
      </c>
      <c r="H88" s="124" t="s">
        <v>18</v>
      </c>
      <c r="I88" s="125"/>
      <c r="J88" s="170"/>
      <c r="K88" s="126"/>
      <c r="L88" s="171"/>
      <c r="M88" s="127"/>
      <c r="N88" s="187"/>
    </row>
  </sheetData>
  <mergeCells count="78">
    <mergeCell ref="F37:H37"/>
    <mergeCell ref="I37:K37"/>
    <mergeCell ref="F39:H39"/>
    <mergeCell ref="I39:K39"/>
    <mergeCell ref="F31:H31"/>
    <mergeCell ref="I31:K31"/>
    <mergeCell ref="F33:H33"/>
    <mergeCell ref="I33:K33"/>
    <mergeCell ref="F35:H35"/>
    <mergeCell ref="I35:K35"/>
    <mergeCell ref="F22:H22"/>
    <mergeCell ref="I22:K22"/>
    <mergeCell ref="F24:H24"/>
    <mergeCell ref="I24:K24"/>
    <mergeCell ref="F16:H16"/>
    <mergeCell ref="I16:K16"/>
    <mergeCell ref="F18:H18"/>
    <mergeCell ref="I18:K18"/>
    <mergeCell ref="F20:H20"/>
    <mergeCell ref="I20:K20"/>
    <mergeCell ref="F10:H10"/>
    <mergeCell ref="I10:K10"/>
    <mergeCell ref="F12:H12"/>
    <mergeCell ref="I12:K12"/>
    <mergeCell ref="F14:H14"/>
    <mergeCell ref="I14:K14"/>
    <mergeCell ref="F8:H8"/>
    <mergeCell ref="I8:K8"/>
    <mergeCell ref="F7:H7"/>
    <mergeCell ref="I7:K7"/>
    <mergeCell ref="A2:M2"/>
    <mergeCell ref="A3:M3"/>
    <mergeCell ref="A4:M4"/>
    <mergeCell ref="F5:H5"/>
    <mergeCell ref="I5:K5"/>
    <mergeCell ref="F6:H6"/>
    <mergeCell ref="I6:K6"/>
    <mergeCell ref="F28:H28"/>
    <mergeCell ref="I28:K28"/>
    <mergeCell ref="F29:H29"/>
    <mergeCell ref="I29:K29"/>
    <mergeCell ref="F30:H30"/>
    <mergeCell ref="I30:K30"/>
    <mergeCell ref="F47:H47"/>
    <mergeCell ref="F49:H49"/>
    <mergeCell ref="F41:H41"/>
    <mergeCell ref="I41:K41"/>
    <mergeCell ref="F43:H43"/>
    <mergeCell ref="F45:H45"/>
    <mergeCell ref="I45:K45"/>
    <mergeCell ref="F54:H54"/>
    <mergeCell ref="I54:K54"/>
    <mergeCell ref="F55:H55"/>
    <mergeCell ref="I55:K55"/>
    <mergeCell ref="F56:H56"/>
    <mergeCell ref="I56:K56"/>
    <mergeCell ref="I83:K83"/>
    <mergeCell ref="F62:H62"/>
    <mergeCell ref="I62:K62"/>
    <mergeCell ref="F64:H64"/>
    <mergeCell ref="F66:H66"/>
    <mergeCell ref="F68:H68"/>
    <mergeCell ref="F85:H85"/>
    <mergeCell ref="F87:H87"/>
    <mergeCell ref="F57:H57"/>
    <mergeCell ref="I57:K57"/>
    <mergeCell ref="F59:H59"/>
    <mergeCell ref="F80:H80"/>
    <mergeCell ref="I80:K80"/>
    <mergeCell ref="F81:H81"/>
    <mergeCell ref="I81:K81"/>
    <mergeCell ref="F82:H82"/>
    <mergeCell ref="I82:K82"/>
    <mergeCell ref="F71:H71"/>
    <mergeCell ref="I71:K71"/>
    <mergeCell ref="F73:H73"/>
    <mergeCell ref="F75:H75"/>
    <mergeCell ref="F83:H83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2026-05-25T02:12:23Z</cp:lastPrinted>
  <dcterms:created xsi:type="dcterms:W3CDTF">2015-04-23T08:44:57Z</dcterms:created>
  <dcterms:modified xsi:type="dcterms:W3CDTF">2026-05-25T02:12:57Z</dcterms:modified>
</cp:coreProperties>
</file>