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D:\ตรวจ ITA\แบบ สขร.1 O11-O12\แบบ สขร.1 2568\"/>
    </mc:Choice>
  </mc:AlternateContent>
  <xr:revisionPtr revIDLastSave="0" documentId="13_ncr:1_{89109EBB-3830-4F0A-A43F-8274F71C0C7D}" xr6:coauthVersionLast="45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มิ.ย.68" sheetId="26" r:id="rId1"/>
  </sheets>
  <calcPr calcId="191029"/>
</workbook>
</file>

<file path=xl/calcChain.xml><?xml version="1.0" encoding="utf-8"?>
<calcChain xmlns="http://schemas.openxmlformats.org/spreadsheetml/2006/main">
  <c r="J84" i="26" l="1"/>
  <c r="I71" i="26" l="1"/>
  <c r="D71" i="26"/>
  <c r="I68" i="26"/>
  <c r="D68" i="26"/>
  <c r="I66" i="26"/>
  <c r="D66" i="26"/>
  <c r="G67" i="26" s="1"/>
  <c r="J67" i="26" s="1"/>
  <c r="I64" i="26"/>
  <c r="D64" i="26"/>
  <c r="G65" i="26" s="1"/>
  <c r="J65" i="26" s="1"/>
  <c r="I61" i="26"/>
  <c r="D61" i="26"/>
  <c r="I58" i="26"/>
  <c r="D58" i="26"/>
  <c r="I50" i="26"/>
  <c r="D50" i="26"/>
  <c r="I48" i="26"/>
  <c r="D48" i="26"/>
  <c r="G49" i="26" s="1"/>
  <c r="J49" i="26" s="1"/>
  <c r="I46" i="26"/>
  <c r="D46" i="26"/>
  <c r="G47" i="26" s="1"/>
  <c r="J47" i="26" s="1"/>
  <c r="I44" i="26"/>
  <c r="D44" i="26"/>
  <c r="I42" i="26"/>
  <c r="D42" i="26"/>
  <c r="I40" i="26"/>
  <c r="D40" i="26"/>
  <c r="I38" i="26"/>
  <c r="D38" i="26"/>
  <c r="G39" i="26" s="1"/>
  <c r="J39" i="26" s="1"/>
  <c r="I36" i="26"/>
  <c r="D36" i="26"/>
  <c r="G37" i="26" s="1"/>
  <c r="J37" i="26" s="1"/>
  <c r="I34" i="26"/>
  <c r="D34" i="26"/>
  <c r="I32" i="26"/>
  <c r="D32" i="26"/>
  <c r="I25" i="26"/>
  <c r="D25" i="26"/>
  <c r="I23" i="26"/>
  <c r="D23" i="26"/>
  <c r="G24" i="26" s="1"/>
  <c r="J24" i="26" s="1"/>
  <c r="I20" i="26"/>
  <c r="D20" i="26"/>
  <c r="G21" i="26" s="1"/>
  <c r="J21" i="26" s="1"/>
  <c r="I18" i="26"/>
  <c r="D18" i="26"/>
  <c r="I16" i="26"/>
  <c r="D16" i="26"/>
  <c r="I14" i="26"/>
  <c r="D14" i="26"/>
  <c r="I12" i="26"/>
  <c r="D12" i="26"/>
  <c r="G13" i="26" s="1"/>
  <c r="J13" i="26" s="1"/>
  <c r="I10" i="26"/>
  <c r="D10" i="26"/>
  <c r="G11" i="26" s="1"/>
  <c r="J11" i="26" s="1"/>
  <c r="I8" i="26"/>
  <c r="D8" i="26"/>
  <c r="J9" i="26" l="1"/>
  <c r="G9" i="26"/>
  <c r="J15" i="26"/>
  <c r="G15" i="26"/>
  <c r="J17" i="26"/>
  <c r="G17" i="26"/>
  <c r="J19" i="26"/>
  <c r="G19" i="26"/>
  <c r="J26" i="26"/>
  <c r="G26" i="26"/>
  <c r="J33" i="26"/>
  <c r="G33" i="26"/>
  <c r="J35" i="26"/>
  <c r="G35" i="26"/>
  <c r="J41" i="26"/>
  <c r="G41" i="26"/>
  <c r="J43" i="26"/>
  <c r="G43" i="26"/>
  <c r="J45" i="26"/>
  <c r="G45" i="26"/>
  <c r="J51" i="26"/>
  <c r="G51" i="26"/>
  <c r="J59" i="26"/>
  <c r="G59" i="26"/>
  <c r="J62" i="26"/>
  <c r="G62" i="26"/>
  <c r="J69" i="26"/>
  <c r="G69" i="26"/>
  <c r="J72" i="26"/>
  <c r="G72" i="26"/>
</calcChain>
</file>

<file path=xl/sharedStrings.xml><?xml version="1.0" encoding="utf-8"?>
<sst xmlns="http://schemas.openxmlformats.org/spreadsheetml/2006/main" count="389" uniqueCount="124">
  <si>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</si>
  <si>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</si>
  <si>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</si>
  <si>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</si>
  <si>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</si>
  <si>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</si>
  <si>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</si>
  <si>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</si>
  <si>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</si>
  <si>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</si>
  <si>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</si>
  <si>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แบบ สขร.1</t>
  </si>
  <si>
    <t>วงเงินที่จะซื้อ</t>
  </si>
  <si>
    <t xml:space="preserve">ลำดับ </t>
  </si>
  <si>
    <t>เทศบาลตำบลโชคชัย   อำเภอโชคชัย  จังหวัดนครราชสีมา</t>
  </si>
  <si>
    <t>เฉพาะเจาะจง</t>
  </si>
  <si>
    <t>เป็นผู้มีคุณสมบัติตรงตาม</t>
  </si>
  <si>
    <t>เงื่อนไขที่กำหนด</t>
  </si>
  <si>
    <t>บาท</t>
  </si>
  <si>
    <t>หจก.เจี๊ยบสูนค้าวัสดุ</t>
  </si>
  <si>
    <t>จัดซื้อวัสดุสำนักงาน</t>
  </si>
  <si>
    <t>จัดซื้อวัสดุคอมพิวเตอร์</t>
  </si>
  <si>
    <t>จัดซื้อวัสดุงานบ้านงานครัว</t>
  </si>
  <si>
    <t>จัดซื้อวัสดุก่อสร้าง</t>
  </si>
  <si>
    <t>หจก.วัฒนะเวท แอนิมอล</t>
  </si>
  <si>
    <t xml:space="preserve"> ว.วชิรพัฒน์ โปรดักส์ แอนด์ เซลส์ </t>
  </si>
  <si>
    <t>บริษัท คันทรีเฟรช แดรี่ จำกัด</t>
  </si>
  <si>
    <t>จ้างซ่อมและเปลี่ยนอะไหล่</t>
  </si>
  <si>
    <t>จ้างทำป้ายประชาสัมพันธ์</t>
  </si>
  <si>
    <t>หจก.ขวัญชัย อิเล็คทริค แอนด์ ไลท์ติ้ง</t>
  </si>
  <si>
    <t>ราคาที่เสนอ</t>
  </si>
  <si>
    <t xml:space="preserve">ราคาที่ตกลงซื้อ </t>
  </si>
  <si>
    <t>หมอไอสึแอร์ แอนด์เซอร์วิส</t>
  </si>
  <si>
    <t>เลขที่ 14/2568</t>
  </si>
  <si>
    <t>เลขที่  5/2568</t>
  </si>
  <si>
    <t>เลขที่ 13/2568</t>
  </si>
  <si>
    <t>พูนพิพัฒน์การช่าง</t>
  </si>
  <si>
    <t>เลขที่ 12/2568</t>
  </si>
  <si>
    <t>ร้าน ช.ประเวช</t>
  </si>
  <si>
    <t>จัดซื้อครุภัณฑ์ไฟฟ้า และวิทยุ</t>
  </si>
  <si>
    <t>เลขที่ 15/2568</t>
  </si>
  <si>
    <t>เลขที่ 25/2568</t>
  </si>
  <si>
    <t>เลขที่ 31/2568</t>
  </si>
  <si>
    <t>เลขที่ 37/2568</t>
  </si>
  <si>
    <t>เลขที่ 38/2568</t>
  </si>
  <si>
    <t>เลขที่ 43/2568</t>
  </si>
  <si>
    <t>จัดซื้อวัสดุและอุปกรณ์ก่อสร้าง</t>
  </si>
  <si>
    <t>จ้างซ่อมแซมเครื่องปรับอากาศ</t>
  </si>
  <si>
    <t>ทะเบียน 420 63 0082</t>
  </si>
  <si>
    <t>เลขที่ 36/2568</t>
  </si>
  <si>
    <t>เลขที่ 22/2568</t>
  </si>
  <si>
    <t>อาหารเสริม(นม)ภาคเรียน 1/68</t>
  </si>
  <si>
    <t>ประจำเดือน มิ.ย.2568</t>
  </si>
  <si>
    <t>วันที่ 4 มิ.ย.2568</t>
  </si>
  <si>
    <t>เลขที่ 71/2568</t>
  </si>
  <si>
    <t>วันที่ 6 มิ.ย.2568</t>
  </si>
  <si>
    <t>เลขที่ 77/2568</t>
  </si>
  <si>
    <t>เลขที่ 78/2568</t>
  </si>
  <si>
    <t>จัดซื้อหนังสือเรียน สำหรับเด็ก</t>
  </si>
  <si>
    <t>ปฐมวัย( อายุ 3-5 )</t>
  </si>
  <si>
    <t>บริษัท ชัชชุ์ชาญ จำกัด</t>
  </si>
  <si>
    <t>วันที่ 9 มิ.ย.2568</t>
  </si>
  <si>
    <t>จัดซื้อวัสดุ อุปกรณ์ โครงการ</t>
  </si>
  <si>
    <t>ส่งสริมสุขภาพช่องปาก ปี2568</t>
  </si>
  <si>
    <t>วันที่ 11 มิ.ย.2568</t>
  </si>
  <si>
    <t>วันที่ 16 มิ.ย.2568</t>
  </si>
  <si>
    <t>เลขที่  32/2568</t>
  </si>
  <si>
    <t>วันที่ 20 มิ.ย.2568</t>
  </si>
  <si>
    <t>เลขที่  86/2568</t>
  </si>
  <si>
    <t>วันที่ 23 มิ.ย.2568</t>
  </si>
  <si>
    <t>เลขที่  87/2568</t>
  </si>
  <si>
    <t>จัดซื้อสื่อการเรียนการสอน</t>
  </si>
  <si>
    <t>ศูนย์พัฒนาเด็กเล็ก</t>
  </si>
  <si>
    <t>เลขที่  14/2568</t>
  </si>
  <si>
    <t>วันที่ 25 มิ.ย.2568</t>
  </si>
  <si>
    <t>จัดซื้อครุภัณฑ์อื่นๆ</t>
  </si>
  <si>
    <t>พัดลมระบายอากาศ ขนาด 420 มม.</t>
  </si>
  <si>
    <t>บริษัท ฟีเออร์ คอร์เปอร์เรชั่น จำกัด</t>
  </si>
  <si>
    <t>เลขที่  44/2568</t>
  </si>
  <si>
    <t>วันที่ 26 มิ.ย.2568</t>
  </si>
  <si>
    <t>เลขที่  88/2568</t>
  </si>
  <si>
    <t>วันที่ 30 มิ.ย.2568</t>
  </si>
  <si>
    <t>จ้างเหมาตัดผ้าคลุมโต๊ะ</t>
  </si>
  <si>
    <t>(วัสดุงานบ้านงานครัว)</t>
  </si>
  <si>
    <t>หจก.เอ็ม.ซี.แอดวานซ์ เทเลคอม เซอร์วิส</t>
  </si>
  <si>
    <t>วันที่ 5 มิ.ย.2568</t>
  </si>
  <si>
    <t>ทะเบียน 420 51 0030,31</t>
  </si>
  <si>
    <t>เลขที่ 39/2568</t>
  </si>
  <si>
    <t>ของศูนย์พัฒนาเด็กเล็กฯ</t>
  </si>
  <si>
    <t>วันที่ 17 มิ.ย.2568</t>
  </si>
  <si>
    <t>วันที่ 18 มิ.ย.2568</t>
  </si>
  <si>
    <t>เลขที่  30/2568</t>
  </si>
  <si>
    <t>ระบบโทรศัพท์ พร้อมโปร</t>
  </si>
  <si>
    <t>แกรมระบบภายในฯ</t>
  </si>
  <si>
    <t>และ420 51 0021</t>
  </si>
  <si>
    <t>ทะเบียน 420 59 0056,57</t>
  </si>
  <si>
    <t>จัดซื้อเวชภัณฑ์และวัสดุ ฯ</t>
  </si>
  <si>
    <t>(โครงการรณรงค์ฉีดวัคซีน</t>
  </si>
  <si>
    <t>ป้องกันโรคพิษสุนัขบ้า)</t>
  </si>
  <si>
    <t>จ้างซ่อมแซม ตรวจเช็คสภาพ</t>
  </si>
  <si>
    <t>ป้ายจราจร โครงการส่งเสริม</t>
  </si>
  <si>
    <t>ประติมากรรมฯ ปี2568</t>
  </si>
  <si>
    <t>รถบรรทุกน้ำ ทะเบียน</t>
  </si>
  <si>
    <t>บห 731 นม.</t>
  </si>
  <si>
    <t>รถบรรทุก (ดีเซล) แบบดับเบิ้ลแค็บ</t>
  </si>
  <si>
    <t>วิธีประกาศ</t>
  </si>
  <si>
    <t>ชุนหลีออโตเซลส์</t>
  </si>
  <si>
    <t>บริษัท กริช ออโต้เซอร์วิส (สาขาตาก) จำกัด</t>
  </si>
  <si>
    <t>เลขที่ 4/2568</t>
  </si>
  <si>
    <t>ขนาด 1 ตัน ปริมาตรกระบอกสูบ</t>
  </si>
  <si>
    <t>เชิญชวนทั่วไป</t>
  </si>
  <si>
    <t>ไม่ต่ำกว่า 2,400 ซีซี หรือกำลัง</t>
  </si>
  <si>
    <t>บริษัท โตโยต้าไทยเย็น จำกัด</t>
  </si>
  <si>
    <t>เครื่องยนต์สูงสุดไม่ต่ำกว่า 110</t>
  </si>
  <si>
    <t xml:space="preserve"> กิโลวัตต์ ขับเคลื่อน 2 ล้อ</t>
  </si>
  <si>
    <t>บริษัท รัตนหิรัญ ออโต้เซลส์ จำกัด</t>
  </si>
  <si>
    <t>บริษัท โตโยต้าเขาใหญ่ จำกัด</t>
  </si>
  <si>
    <t>บริษัท สยามนิสสันมหาสารคาม จำกัด</t>
  </si>
  <si>
    <t xml:space="preserve">         </t>
  </si>
  <si>
    <t>หน้าที่ 2</t>
  </si>
  <si>
    <t>หน้าที่ 3</t>
  </si>
  <si>
    <t>หน้าที่ 4</t>
  </si>
  <si>
    <t xml:space="preserve">สรุปผลการดำเนินการจัดซื้อจัดจ้างในรอบเดือน มิถุนายน  </t>
  </si>
  <si>
    <t>วันที่ 30 เดือน มิถุนายน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</si>
</sst>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1">
    <xf numFmtId="0" fontId="0" fillId="0" borderId="0" xfId="0"/>
    <xf numFmtId="0" fontId="3" fillId="0" borderId="0" xfId="0" applyFont="1"/>
    <xf numFmtId="164" fontId="3" fillId="0" borderId="4" xfId="1" quotePrefix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left"/>
    </xf>
    <xf numFmtId="164" fontId="5" fillId="0" borderId="4" xfId="1" applyFont="1" applyBorder="1"/>
    <xf numFmtId="164" fontId="3" fillId="0" borderId="5" xfId="1" quotePrefix="1" applyFont="1" applyBorder="1" applyAlignment="1">
      <alignment horizontal="center"/>
    </xf>
    <xf numFmtId="164" fontId="3" fillId="0" borderId="9" xfId="1" quotePrefix="1" applyFont="1" applyBorder="1" applyAlignment="1">
      <alignment horizontal="center"/>
    </xf>
    <xf numFmtId="164" fontId="3" fillId="0" borderId="0" xfId="1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/>
    <xf numFmtId="0" fontId="7" fillId="0" borderId="3" xfId="0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5" xfId="1" applyFont="1" applyBorder="1"/>
    <xf numFmtId="0" fontId="5" fillId="0" borderId="5" xfId="0" applyFont="1" applyBorder="1"/>
    <xf numFmtId="0" fontId="5" fillId="0" borderId="5" xfId="0" applyFont="1" applyBorder="1" applyAlignment="1">
      <alignment horizontal="left"/>
    </xf>
    <xf numFmtId="164" fontId="5" fillId="0" borderId="9" xfId="1" applyFont="1" applyBorder="1" applyAlignment="1">
      <alignment horizontal="center"/>
    </xf>
    <xf numFmtId="164" fontId="5" fillId="0" borderId="9" xfId="1" applyFont="1" applyBorder="1"/>
    <xf numFmtId="0" fontId="5" fillId="0" borderId="5" xfId="0" applyFont="1" applyBorder="1" applyAlignment="1">
      <alignment horizontal="center"/>
    </xf>
    <xf numFmtId="0" fontId="9" fillId="0" borderId="0" xfId="0" applyFont="1"/>
    <xf numFmtId="0" fontId="6" fillId="0" borderId="4" xfId="0" applyFont="1" applyBorder="1" applyAlignment="1">
      <alignment shrinkToFit="1"/>
    </xf>
    <xf numFmtId="0" fontId="6" fillId="0" borderId="13" xfId="0" applyFont="1" applyBorder="1" applyAlignment="1">
      <alignment shrinkToFit="1"/>
    </xf>
    <xf numFmtId="0" fontId="4" fillId="0" borderId="9" xfId="0" applyFont="1" applyBorder="1" applyAlignment="1">
      <alignment shrinkToFit="1"/>
    </xf>
    <xf numFmtId="164" fontId="5" fillId="0" borderId="0" xfId="1" applyFont="1" applyBorder="1"/>
    <xf numFmtId="0" fontId="5" fillId="0" borderId="0" xfId="0" applyFont="1"/>
    <xf numFmtId="164" fontId="9" fillId="0" borderId="12" xfId="1" applyFont="1" applyBorder="1" applyAlignment="1">
      <alignment horizontal="left"/>
    </xf>
    <xf numFmtId="164" fontId="9" fillId="0" borderId="15" xfId="1" applyFont="1" applyBorder="1" applyAlignment="1">
      <alignment horizontal="left"/>
    </xf>
    <xf numFmtId="164" fontId="3" fillId="0" borderId="4" xfId="1" quotePrefix="1" applyFont="1" applyBorder="1" applyAlignment="1">
      <alignment horizontal="center" shrinkToFit="1"/>
    </xf>
    <xf numFmtId="164" fontId="9" fillId="0" borderId="0" xfId="1" applyFont="1" applyBorder="1" applyAlignment="1">
      <alignment horizontal="left"/>
    </xf>
    <xf numFmtId="164" fontId="3" fillId="0" borderId="9" xfId="1" quotePrefix="1" applyFont="1" applyFill="1" applyBorder="1" applyAlignment="1">
      <alignment horizontal="center"/>
    </xf>
    <xf numFmtId="0" fontId="9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0" xfId="0" applyFont="1" applyAlignment="1">
      <alignment shrinkToFit="1"/>
    </xf>
    <xf numFmtId="164" fontId="5" fillId="0" borderId="0" xfId="1" applyFont="1"/>
    <xf numFmtId="0" fontId="5" fillId="0" borderId="0" xfId="0" applyFont="1" applyAlignment="1">
      <alignment horizontal="left" shrinkToFit="1"/>
    </xf>
    <xf numFmtId="164" fontId="5" fillId="0" borderId="0" xfId="1" applyFont="1" applyAlignment="1">
      <alignment shrinkToFi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shrinkToFit="1"/>
    </xf>
    <xf numFmtId="164" fontId="5" fillId="0" borderId="1" xfId="1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 shrinkToFit="1"/>
    </xf>
    <xf numFmtId="164" fontId="5" fillId="0" borderId="2" xfId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shrinkToFit="1"/>
    </xf>
    <xf numFmtId="164" fontId="5" fillId="0" borderId="3" xfId="1" applyFont="1" applyBorder="1" applyAlignment="1">
      <alignment horizontal="center"/>
    </xf>
    <xf numFmtId="164" fontId="5" fillId="0" borderId="3" xfId="1" applyFont="1" applyBorder="1"/>
    <xf numFmtId="0" fontId="5" fillId="0" borderId="3" xfId="0" applyFont="1" applyBorder="1"/>
    <xf numFmtId="0" fontId="5" fillId="0" borderId="4" xfId="0" applyFont="1" applyBorder="1" applyAlignment="1">
      <alignment shrinkToFit="1"/>
    </xf>
    <xf numFmtId="0" fontId="5" fillId="0" borderId="13" xfId="0" applyFont="1" applyBorder="1" applyAlignment="1">
      <alignment horizontal="left" shrinkToFit="1"/>
    </xf>
    <xf numFmtId="164" fontId="5" fillId="0" borderId="13" xfId="1" applyFont="1" applyBorder="1" applyAlignment="1">
      <alignment shrinkToFit="1"/>
    </xf>
    <xf numFmtId="0" fontId="5" fillId="0" borderId="13" xfId="0" applyFont="1" applyBorder="1" applyAlignment="1">
      <alignment shrinkToFit="1"/>
    </xf>
    <xf numFmtId="164" fontId="5" fillId="0" borderId="13" xfId="1" applyFont="1" applyBorder="1" applyAlignment="1">
      <alignment horizontal="right" shrinkToFit="1"/>
    </xf>
    <xf numFmtId="164" fontId="5" fillId="0" borderId="17" xfId="1" applyFont="1" applyBorder="1" applyAlignment="1">
      <alignment horizontal="left" shrinkToFit="1"/>
    </xf>
    <xf numFmtId="164" fontId="5" fillId="0" borderId="13" xfId="1" applyFont="1" applyBorder="1" applyAlignment="1">
      <alignment horizontal="left" shrinkToFit="1"/>
    </xf>
    <xf numFmtId="0" fontId="5" fillId="0" borderId="16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5" fillId="0" borderId="5" xfId="0" applyFont="1" applyBorder="1" applyAlignment="1">
      <alignment shrinkToFit="1"/>
    </xf>
    <xf numFmtId="0" fontId="5" fillId="0" borderId="14" xfId="0" applyFont="1" applyBorder="1" applyAlignment="1">
      <alignment horizontal="left" shrinkToFit="1"/>
    </xf>
    <xf numFmtId="164" fontId="5" fillId="0" borderId="14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164" fontId="5" fillId="0" borderId="14" xfId="1" applyFont="1" applyBorder="1" applyAlignment="1">
      <alignment horizontal="left" shrinkToFit="1"/>
    </xf>
    <xf numFmtId="164" fontId="5" fillId="0" borderId="18" xfId="1" applyFont="1" applyBorder="1" applyAlignment="1">
      <alignment horizontal="left" shrinkToFit="1"/>
    </xf>
    <xf numFmtId="164" fontId="5" fillId="0" borderId="13" xfId="0" applyNumberFormat="1" applyFont="1" applyBorder="1" applyAlignment="1">
      <alignment horizontal="center" shrinkToFit="1"/>
    </xf>
    <xf numFmtId="164" fontId="5" fillId="0" borderId="0" xfId="1" applyFont="1" applyBorder="1" applyAlignment="1">
      <alignment shrinkToFit="1"/>
    </xf>
    <xf numFmtId="164" fontId="5" fillId="0" borderId="0" xfId="1" applyFont="1" applyBorder="1" applyAlignment="1">
      <alignment horizontal="left" shrinkToFit="1"/>
    </xf>
    <xf numFmtId="0" fontId="3" fillId="0" borderId="5" xfId="0" applyFont="1" applyBorder="1" applyAlignment="1">
      <alignment shrinkToFit="1"/>
    </xf>
    <xf numFmtId="0" fontId="2" fillId="0" borderId="16" xfId="0" applyFont="1" applyBorder="1" applyAlignment="1">
      <alignment shrinkToFit="1"/>
    </xf>
    <xf numFmtId="164" fontId="5" fillId="0" borderId="4" xfId="1" applyFont="1" applyBorder="1" applyAlignment="1">
      <alignment horizontal="center" shrinkToFit="1"/>
    </xf>
    <xf numFmtId="164" fontId="5" fillId="0" borderId="6" xfId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left" shrinkToFit="1"/>
    </xf>
    <xf numFmtId="164" fontId="5" fillId="0" borderId="16" xfId="1" applyFont="1" applyBorder="1" applyAlignment="1">
      <alignment shrinkToFit="1"/>
    </xf>
    <xf numFmtId="164" fontId="9" fillId="0" borderId="29" xfId="1" applyFont="1" applyBorder="1" applyAlignment="1">
      <alignment horizontal="left"/>
    </xf>
    <xf numFmtId="164" fontId="5" fillId="0" borderId="16" xfId="1" applyFont="1" applyBorder="1" applyAlignment="1">
      <alignment horizontal="left" shrinkToFit="1"/>
    </xf>
    <xf numFmtId="164" fontId="5" fillId="0" borderId="30" xfId="1" applyFont="1" applyBorder="1" applyAlignment="1">
      <alignment horizontal="left" shrinkToFit="1"/>
    </xf>
    <xf numFmtId="0" fontId="5" fillId="0" borderId="9" xfId="0" applyFont="1" applyBorder="1"/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shrinkToFit="1"/>
    </xf>
    <xf numFmtId="0" fontId="5" fillId="0" borderId="0" xfId="0" applyFont="1" applyBorder="1" applyAlignment="1">
      <alignment horizontal="left" shrinkToFit="1"/>
    </xf>
    <xf numFmtId="0" fontId="5" fillId="0" borderId="9" xfId="0" applyFont="1" applyBorder="1" applyAlignment="1">
      <alignment shrinkToFi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shrinkToFit="1"/>
    </xf>
    <xf numFmtId="164" fontId="6" fillId="0" borderId="1" xfId="1" applyFont="1" applyBorder="1"/>
    <xf numFmtId="0" fontId="6" fillId="0" borderId="1" xfId="0" applyFont="1" applyBorder="1" applyAlignment="1">
      <alignment horizontal="center" shrinkToFit="1"/>
    </xf>
    <xf numFmtId="0" fontId="6" fillId="0" borderId="2" xfId="0" applyFont="1" applyBorder="1" applyAlignment="1">
      <alignment horizontal="center" shrinkToFit="1"/>
    </xf>
    <xf numFmtId="164" fontId="6" fillId="0" borderId="2" xfId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shrinkToFit="1"/>
    </xf>
    <xf numFmtId="164" fontId="6" fillId="0" borderId="3" xfId="1" applyFont="1" applyBorder="1" applyAlignment="1">
      <alignment horizontal="center"/>
    </xf>
    <xf numFmtId="164" fontId="6" fillId="0" borderId="3" xfId="1" applyFont="1" applyBorder="1"/>
    <xf numFmtId="0" fontId="6" fillId="0" borderId="3" xfId="0" applyFont="1" applyBorder="1" applyAlignment="1">
      <alignment horizontal="center" shrinkToFit="1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shrinkToFit="1"/>
    </xf>
    <xf numFmtId="164" fontId="4" fillId="0" borderId="9" xfId="1" quotePrefix="1" applyFont="1" applyBorder="1" applyAlignment="1">
      <alignment horizontal="center"/>
    </xf>
    <xf numFmtId="164" fontId="6" fillId="0" borderId="9" xfId="1" applyFont="1" applyBorder="1" applyAlignment="1">
      <alignment horizontal="center" shrinkToFit="1"/>
    </xf>
    <xf numFmtId="0" fontId="6" fillId="0" borderId="4" xfId="0" applyFont="1" applyBorder="1"/>
    <xf numFmtId="0" fontId="6" fillId="0" borderId="4" xfId="0" applyFont="1" applyBorder="1" applyAlignment="1">
      <alignment horizontal="left" shrinkToFit="1"/>
    </xf>
    <xf numFmtId="0" fontId="6" fillId="0" borderId="13" xfId="0" applyFont="1" applyBorder="1" applyAlignment="1">
      <alignment horizontal="left" shrinkToFit="1"/>
    </xf>
    <xf numFmtId="164" fontId="6" fillId="0" borderId="13" xfId="1" applyFont="1" applyBorder="1" applyAlignment="1">
      <alignment shrinkToFit="1"/>
    </xf>
    <xf numFmtId="164" fontId="6" fillId="0" borderId="12" xfId="1" applyFont="1" applyBorder="1" applyAlignment="1">
      <alignment horizontal="left" shrinkToFit="1"/>
    </xf>
    <xf numFmtId="164" fontId="6" fillId="0" borderId="13" xfId="1" applyFont="1" applyBorder="1" applyAlignment="1">
      <alignment horizontal="left" shrinkToFit="1"/>
    </xf>
    <xf numFmtId="164" fontId="6" fillId="0" borderId="17" xfId="1" applyFont="1" applyBorder="1" applyAlignment="1">
      <alignment horizontal="left" shrinkToFit="1"/>
    </xf>
    <xf numFmtId="164" fontId="6" fillId="0" borderId="29" xfId="1" applyFont="1" applyBorder="1" applyAlignment="1">
      <alignment horizontal="left" shrinkToFit="1"/>
    </xf>
    <xf numFmtId="164" fontId="6" fillId="0" borderId="16" xfId="1" applyFont="1" applyBorder="1" applyAlignment="1">
      <alignment horizontal="left" shrinkToFit="1"/>
    </xf>
    <xf numFmtId="164" fontId="6" fillId="0" borderId="30" xfId="1" applyFont="1" applyBorder="1" applyAlignment="1">
      <alignment horizontal="left" shrinkToFit="1"/>
    </xf>
    <xf numFmtId="0" fontId="6" fillId="0" borderId="9" xfId="0" applyFont="1" applyBorder="1"/>
    <xf numFmtId="0" fontId="6" fillId="0" borderId="9" xfId="0" applyFont="1" applyBorder="1" applyAlignment="1">
      <alignment horizontal="left" shrinkToFit="1"/>
    </xf>
    <xf numFmtId="0" fontId="6" fillId="0" borderId="16" xfId="0" applyFont="1" applyBorder="1" applyAlignment="1">
      <alignment shrinkToFit="1"/>
    </xf>
    <xf numFmtId="0" fontId="6" fillId="0" borderId="5" xfId="0" applyFont="1" applyBorder="1" applyAlignment="1">
      <alignment horizontal="center"/>
    </xf>
    <xf numFmtId="0" fontId="4" fillId="0" borderId="5" xfId="0" applyFont="1" applyBorder="1" applyAlignment="1">
      <alignment shrinkToFit="1"/>
    </xf>
    <xf numFmtId="164" fontId="4" fillId="0" borderId="5" xfId="1" quotePrefix="1" applyFont="1" applyBorder="1" applyAlignment="1">
      <alignment horizontal="center"/>
    </xf>
    <xf numFmtId="164" fontId="6" fillId="0" borderId="5" xfId="1" applyFont="1" applyBorder="1" applyAlignment="1">
      <alignment horizontal="center" shrinkToFit="1"/>
    </xf>
    <xf numFmtId="0" fontId="6" fillId="0" borderId="14" xfId="0" applyFont="1" applyBorder="1" applyAlignment="1">
      <alignment horizontal="left" shrinkToFit="1"/>
    </xf>
    <xf numFmtId="164" fontId="6" fillId="0" borderId="14" xfId="1" applyFont="1" applyBorder="1" applyAlignment="1">
      <alignment shrinkToFit="1"/>
    </xf>
    <xf numFmtId="0" fontId="6" fillId="0" borderId="14" xfId="0" applyFont="1" applyBorder="1" applyAlignment="1">
      <alignment shrinkToFit="1"/>
    </xf>
    <xf numFmtId="164" fontId="6" fillId="0" borderId="15" xfId="1" applyFont="1" applyBorder="1" applyAlignment="1">
      <alignment horizontal="left" shrinkToFit="1"/>
    </xf>
    <xf numFmtId="164" fontId="6" fillId="0" borderId="14" xfId="1" applyFont="1" applyBorder="1" applyAlignment="1">
      <alignment horizontal="left" shrinkToFit="1"/>
    </xf>
    <xf numFmtId="164" fontId="6" fillId="0" borderId="18" xfId="1" applyFont="1" applyBorder="1" applyAlignment="1">
      <alignment horizontal="left" shrinkToFit="1"/>
    </xf>
    <xf numFmtId="0" fontId="6" fillId="0" borderId="5" xfId="0" applyFont="1" applyBorder="1"/>
    <xf numFmtId="0" fontId="6" fillId="0" borderId="5" xfId="0" applyFont="1" applyBorder="1" applyAlignment="1">
      <alignment horizontal="left" shrinkToFit="1"/>
    </xf>
    <xf numFmtId="0" fontId="3" fillId="0" borderId="0" xfId="0" applyFont="1" applyBorder="1" applyAlignment="1">
      <alignment shrinkToFit="1"/>
    </xf>
    <xf numFmtId="0" fontId="9" fillId="0" borderId="0" xfId="0" applyFont="1" applyBorder="1"/>
    <xf numFmtId="0" fontId="6" fillId="0" borderId="12" xfId="0" applyFont="1" applyBorder="1" applyAlignment="1">
      <alignment horizontal="center" shrinkToFit="1"/>
    </xf>
    <xf numFmtId="0" fontId="6" fillId="0" borderId="13" xfId="0" applyFont="1" applyBorder="1" applyAlignment="1">
      <alignment horizontal="center" shrinkToFit="1"/>
    </xf>
    <xf numFmtId="0" fontId="6" fillId="0" borderId="17" xfId="0" applyFont="1" applyBorder="1" applyAlignment="1">
      <alignment horizontal="center" shrinkToFit="1"/>
    </xf>
    <xf numFmtId="0" fontId="6" fillId="0" borderId="24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25" xfId="0" applyFont="1" applyBorder="1" applyAlignment="1">
      <alignment horizontal="center" shrinkToFit="1"/>
    </xf>
    <xf numFmtId="0" fontId="6" fillId="0" borderId="23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6" fillId="0" borderId="8" xfId="0" applyFont="1" applyBorder="1" applyAlignment="1">
      <alignment horizontal="center" shrinkToFit="1"/>
    </xf>
    <xf numFmtId="0" fontId="6" fillId="0" borderId="22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0" fontId="6" fillId="0" borderId="26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5" fillId="0" borderId="23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22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21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0" borderId="19" xfId="0" applyFont="1" applyBorder="1" applyAlignment="1">
      <alignment horizontal="center" shrinkToFit="1"/>
    </xf>
    <xf numFmtId="164" fontId="5" fillId="0" borderId="12" xfId="1" applyFont="1" applyBorder="1" applyAlignment="1">
      <alignment horizontal="center" shrinkToFit="1"/>
    </xf>
    <xf numFmtId="164" fontId="5" fillId="0" borderId="13" xfId="1" applyFont="1" applyBorder="1" applyAlignment="1">
      <alignment horizontal="center" shrinkToFit="1"/>
    </xf>
    <xf numFmtId="164" fontId="5" fillId="0" borderId="17" xfId="1" applyFont="1" applyBorder="1" applyAlignment="1">
      <alignment horizontal="center" shrinkToFit="1"/>
    </xf>
    <xf numFmtId="0" fontId="9" fillId="0" borderId="12" xfId="0" applyFont="1" applyBorder="1" applyAlignment="1">
      <alignment horizontal="center" shrinkToFit="1"/>
    </xf>
    <xf numFmtId="0" fontId="9" fillId="0" borderId="13" xfId="0" applyFont="1" applyBorder="1" applyAlignment="1">
      <alignment horizontal="center" shrinkToFit="1"/>
    </xf>
    <xf numFmtId="0" fontId="9" fillId="0" borderId="17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0" fontId="5" fillId="0" borderId="20" xfId="0" applyFont="1" applyBorder="1" applyAlignment="1">
      <alignment horizontal="center" shrinkToFit="1"/>
    </xf>
    <xf numFmtId="0" fontId="5" fillId="0" borderId="28" xfId="0" applyFont="1" applyBorder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1159-47BB-4DE9-8262-3496B7808459}">
  <sheetPr codeName="Sheet11"/>
  <dimension ref="A1:M95"/>
  <sheetViews>
    <sheetView tabSelected="1" showWhiteSpace="0" topLeftCell="A22" zoomScale="130" zoomScaleNormal="130" zoomScaleSheetLayoutView="130" zoomScalePageLayoutView="130" workbookViewId="0">
      <selection activeCell="E29" sqref="E29"/>
    </sheetView>
  </sheetViews>
  <sheetFormatPr defaultColWidth="9" defaultRowHeight="21" customHeight="1"/>
  <cols>
    <col min="1" max="1" width="4.7109375" style="10" customWidth="1"/>
    <col min="2" max="2" width="22.28515625" style="40" customWidth="1"/>
    <col min="3" max="4" width="11.85546875" style="41" customWidth="1"/>
    <col min="5" max="5" width="11.42578125" style="31" customWidth="1"/>
    <col min="6" max="6" width="8.7109375" style="42" customWidth="1"/>
    <col min="7" max="7" width="8" style="43" customWidth="1"/>
    <col min="8" max="8" width="3.42578125" style="40" customWidth="1"/>
    <col min="9" max="9" width="10.7109375" style="26" customWidth="1"/>
    <col min="10" max="10" width="8" style="43" customWidth="1"/>
    <col min="11" max="11" width="4.28515625" style="42" customWidth="1"/>
    <col min="12" max="12" width="19.42578125" style="31" customWidth="1"/>
    <col min="13" max="13" width="17.42578125" style="31" customWidth="1"/>
    <col min="14" max="16384" width="9" style="31"/>
  </cols>
  <sheetData>
    <row r="1" spans="1:13" ht="18" customHeight="1">
      <c r="M1" s="31" t="s">
        <v>11</v>
      </c>
    </row>
    <row r="2" spans="1:13" ht="22.5" customHeight="1">
      <c r="A2" s="154" t="s">
        <v>122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1:13" ht="22.5" customHeight="1">
      <c r="A3" s="154" t="s">
        <v>14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3" ht="22.5" customHeight="1">
      <c r="A4" s="155" t="s">
        <v>123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ht="21" customHeight="1">
      <c r="A5" s="44"/>
      <c r="B5" s="45"/>
      <c r="C5" s="46"/>
      <c r="D5" s="46"/>
      <c r="E5" s="47"/>
      <c r="F5" s="145" t="s">
        <v>3</v>
      </c>
      <c r="G5" s="146"/>
      <c r="H5" s="147"/>
      <c r="I5" s="145" t="s">
        <v>5</v>
      </c>
      <c r="J5" s="146"/>
      <c r="K5" s="147"/>
      <c r="L5" s="11"/>
      <c r="M5" s="12" t="s">
        <v>8</v>
      </c>
    </row>
    <row r="6" spans="1:13" ht="21" customHeight="1">
      <c r="A6" s="19" t="s">
        <v>13</v>
      </c>
      <c r="B6" s="48" t="s">
        <v>0</v>
      </c>
      <c r="C6" s="49" t="s">
        <v>12</v>
      </c>
      <c r="D6" s="49" t="s">
        <v>1</v>
      </c>
      <c r="E6" s="19" t="s">
        <v>2</v>
      </c>
      <c r="F6" s="148" t="s">
        <v>4</v>
      </c>
      <c r="G6" s="149"/>
      <c r="H6" s="150"/>
      <c r="I6" s="148" t="s">
        <v>6</v>
      </c>
      <c r="J6" s="149"/>
      <c r="K6" s="150"/>
      <c r="L6" s="13" t="s">
        <v>7</v>
      </c>
      <c r="M6" s="14" t="s">
        <v>9</v>
      </c>
    </row>
    <row r="7" spans="1:13" ht="21" customHeight="1">
      <c r="A7" s="50"/>
      <c r="B7" s="51"/>
      <c r="C7" s="52" t="s">
        <v>10</v>
      </c>
      <c r="D7" s="53"/>
      <c r="E7" s="54"/>
      <c r="F7" s="151"/>
      <c r="G7" s="152"/>
      <c r="H7" s="153"/>
      <c r="I7" s="151"/>
      <c r="J7" s="152"/>
      <c r="K7" s="153"/>
      <c r="L7" s="15"/>
      <c r="M7" s="16" t="s">
        <v>10</v>
      </c>
    </row>
    <row r="8" spans="1:13" ht="21" customHeight="1">
      <c r="A8" s="3">
        <v>1</v>
      </c>
      <c r="B8" s="55" t="s">
        <v>21</v>
      </c>
      <c r="C8" s="8">
        <v>10400</v>
      </c>
      <c r="D8" s="34">
        <f>C8</f>
        <v>10400</v>
      </c>
      <c r="E8" s="18" t="s">
        <v>15</v>
      </c>
      <c r="F8" s="156" t="s">
        <v>25</v>
      </c>
      <c r="G8" s="157"/>
      <c r="H8" s="158"/>
      <c r="I8" s="156" t="str">
        <f>F8</f>
        <v xml:space="preserve"> ว.วชิรพัฒน์ โปรดักส์ แอนด์ เซลส์ </v>
      </c>
      <c r="J8" s="157"/>
      <c r="K8" s="158"/>
      <c r="L8" s="4" t="s">
        <v>16</v>
      </c>
      <c r="M8" s="5" t="s">
        <v>45</v>
      </c>
    </row>
    <row r="9" spans="1:13" ht="21" customHeight="1">
      <c r="A9" s="3"/>
      <c r="B9" s="63"/>
      <c r="C9" s="8"/>
      <c r="D9" s="2"/>
      <c r="E9" s="6"/>
      <c r="F9" s="56" t="s">
        <v>30</v>
      </c>
      <c r="G9" s="57">
        <f>D8</f>
        <v>10400</v>
      </c>
      <c r="H9" s="58" t="s">
        <v>18</v>
      </c>
      <c r="I9" s="32" t="s">
        <v>31</v>
      </c>
      <c r="J9" s="61">
        <f>D8</f>
        <v>10400</v>
      </c>
      <c r="K9" s="60" t="s">
        <v>18</v>
      </c>
      <c r="L9" s="4" t="s">
        <v>17</v>
      </c>
      <c r="M9" s="5" t="s">
        <v>53</v>
      </c>
    </row>
    <row r="10" spans="1:13" ht="21" customHeight="1">
      <c r="A10" s="3">
        <v>2</v>
      </c>
      <c r="B10" s="63" t="s">
        <v>23</v>
      </c>
      <c r="C10" s="8">
        <v>40755</v>
      </c>
      <c r="D10" s="2">
        <f t="shared" ref="D10" si="0">C10</f>
        <v>40755</v>
      </c>
      <c r="E10" s="18" t="s">
        <v>15</v>
      </c>
      <c r="F10" s="156" t="s">
        <v>19</v>
      </c>
      <c r="G10" s="157"/>
      <c r="H10" s="158"/>
      <c r="I10" s="156" t="str">
        <f t="shared" ref="I10" si="1">F10</f>
        <v>หจก.เจี๊ยบสูนค้าวัสดุ</v>
      </c>
      <c r="J10" s="157"/>
      <c r="K10" s="158"/>
      <c r="L10" s="4" t="s">
        <v>16</v>
      </c>
      <c r="M10" s="5" t="s">
        <v>54</v>
      </c>
    </row>
    <row r="11" spans="1:13" ht="21" customHeight="1">
      <c r="A11" s="3"/>
      <c r="B11" s="63"/>
      <c r="C11" s="8"/>
      <c r="D11" s="2"/>
      <c r="E11" s="3"/>
      <c r="F11" s="38" t="s">
        <v>30</v>
      </c>
      <c r="G11" s="70">
        <f t="shared" ref="G11" si="2">D10</f>
        <v>40755</v>
      </c>
      <c r="H11" s="38" t="s">
        <v>18</v>
      </c>
      <c r="I11" s="37" t="s">
        <v>31</v>
      </c>
      <c r="J11" s="70">
        <f t="shared" ref="J11" si="3">G11</f>
        <v>40755</v>
      </c>
      <c r="K11" s="39" t="s">
        <v>18</v>
      </c>
      <c r="L11" s="4" t="s">
        <v>17</v>
      </c>
      <c r="M11" s="5" t="s">
        <v>53</v>
      </c>
    </row>
    <row r="12" spans="1:13" ht="21" customHeight="1">
      <c r="A12" s="3">
        <v>3</v>
      </c>
      <c r="B12" s="55" t="s">
        <v>22</v>
      </c>
      <c r="C12" s="8">
        <v>16870</v>
      </c>
      <c r="D12" s="2">
        <f>C12</f>
        <v>16870</v>
      </c>
      <c r="E12" s="18" t="s">
        <v>15</v>
      </c>
      <c r="F12" s="156" t="s">
        <v>25</v>
      </c>
      <c r="G12" s="157"/>
      <c r="H12" s="158"/>
      <c r="I12" s="159" t="str">
        <f>F12</f>
        <v xml:space="preserve"> ว.วชิรพัฒน์ โปรดักส์ แอนด์ เซลส์ </v>
      </c>
      <c r="J12" s="160"/>
      <c r="K12" s="161"/>
      <c r="L12" s="4" t="s">
        <v>16</v>
      </c>
      <c r="M12" s="5" t="s">
        <v>41</v>
      </c>
    </row>
    <row r="13" spans="1:13" ht="21" customHeight="1">
      <c r="A13" s="3"/>
      <c r="B13" s="63"/>
      <c r="C13" s="8"/>
      <c r="D13" s="2"/>
      <c r="E13" s="6"/>
      <c r="F13" s="56" t="s">
        <v>30</v>
      </c>
      <c r="G13" s="57">
        <f>D12</f>
        <v>16870</v>
      </c>
      <c r="H13" s="58" t="s">
        <v>18</v>
      </c>
      <c r="I13" s="32" t="s">
        <v>31</v>
      </c>
      <c r="J13" s="59">
        <f>G13</f>
        <v>16870</v>
      </c>
      <c r="K13" s="60" t="s">
        <v>18</v>
      </c>
      <c r="L13" s="4" t="s">
        <v>17</v>
      </c>
      <c r="M13" s="5" t="s">
        <v>55</v>
      </c>
    </row>
    <row r="14" spans="1:13" ht="21" customHeight="1">
      <c r="A14" s="3">
        <v>4</v>
      </c>
      <c r="B14" s="55" t="s">
        <v>21</v>
      </c>
      <c r="C14" s="2">
        <v>19320</v>
      </c>
      <c r="D14" s="2">
        <f>C14</f>
        <v>19320</v>
      </c>
      <c r="E14" s="18" t="s">
        <v>15</v>
      </c>
      <c r="F14" s="156" t="s">
        <v>25</v>
      </c>
      <c r="G14" s="157"/>
      <c r="H14" s="158"/>
      <c r="I14" s="156" t="str">
        <f>F14</f>
        <v xml:space="preserve"> ว.วชิรพัฒน์ โปรดักส์ แอนด์ เซลส์ </v>
      </c>
      <c r="J14" s="157"/>
      <c r="K14" s="158"/>
      <c r="L14" s="4" t="s">
        <v>16</v>
      </c>
      <c r="M14" s="5" t="s">
        <v>56</v>
      </c>
    </row>
    <row r="15" spans="1:13" ht="21" customHeight="1">
      <c r="A15" s="3"/>
      <c r="B15" s="55"/>
      <c r="C15" s="2"/>
      <c r="D15" s="2"/>
      <c r="E15" s="6"/>
      <c r="F15" s="56" t="s">
        <v>30</v>
      </c>
      <c r="G15" s="57">
        <f>D14</f>
        <v>19320</v>
      </c>
      <c r="H15" s="58" t="s">
        <v>18</v>
      </c>
      <c r="I15" s="32" t="s">
        <v>31</v>
      </c>
      <c r="J15" s="59">
        <f>D14</f>
        <v>19320</v>
      </c>
      <c r="K15" s="60" t="s">
        <v>18</v>
      </c>
      <c r="L15" s="4" t="s">
        <v>17</v>
      </c>
      <c r="M15" s="5" t="s">
        <v>55</v>
      </c>
    </row>
    <row r="16" spans="1:13" ht="21" customHeight="1">
      <c r="A16" s="3">
        <v>5</v>
      </c>
      <c r="B16" s="55" t="s">
        <v>21</v>
      </c>
      <c r="C16" s="2">
        <v>20100</v>
      </c>
      <c r="D16" s="2">
        <f>C16</f>
        <v>20100</v>
      </c>
      <c r="E16" s="18" t="s">
        <v>15</v>
      </c>
      <c r="F16" s="156" t="s">
        <v>25</v>
      </c>
      <c r="G16" s="157"/>
      <c r="H16" s="158"/>
      <c r="I16" s="162" t="str">
        <f>F16</f>
        <v xml:space="preserve"> ว.วชิรพัฒน์ โปรดักส์ แอนด์ เซลส์ </v>
      </c>
      <c r="J16" s="163"/>
      <c r="K16" s="164"/>
      <c r="L16" s="4" t="s">
        <v>16</v>
      </c>
      <c r="M16" s="5" t="s">
        <v>57</v>
      </c>
    </row>
    <row r="17" spans="1:13" ht="21" customHeight="1">
      <c r="A17" s="3"/>
      <c r="B17" s="55"/>
      <c r="C17" s="2"/>
      <c r="D17" s="2"/>
      <c r="E17" s="6"/>
      <c r="F17" s="56" t="s">
        <v>30</v>
      </c>
      <c r="G17" s="59">
        <f>D16</f>
        <v>20100</v>
      </c>
      <c r="H17" s="58" t="s">
        <v>18</v>
      </c>
      <c r="I17" s="32" t="s">
        <v>31</v>
      </c>
      <c r="J17" s="59">
        <f>D16</f>
        <v>20100</v>
      </c>
      <c r="K17" s="60" t="s">
        <v>18</v>
      </c>
      <c r="L17" s="4" t="s">
        <v>17</v>
      </c>
      <c r="M17" s="5" t="s">
        <v>55</v>
      </c>
    </row>
    <row r="18" spans="1:13" ht="21" customHeight="1">
      <c r="A18" s="3">
        <v>6</v>
      </c>
      <c r="B18" s="58" t="s">
        <v>58</v>
      </c>
      <c r="C18" s="2">
        <v>15400</v>
      </c>
      <c r="D18" s="17">
        <f>C18</f>
        <v>15400</v>
      </c>
      <c r="E18" s="18" t="s">
        <v>15</v>
      </c>
      <c r="F18" s="156" t="s">
        <v>60</v>
      </c>
      <c r="G18" s="157"/>
      <c r="H18" s="158"/>
      <c r="I18" s="156" t="str">
        <f>F18</f>
        <v>บริษัท ชัชชุ์ชาญ จำกัด</v>
      </c>
      <c r="J18" s="157"/>
      <c r="K18" s="158"/>
      <c r="L18" s="4" t="s">
        <v>16</v>
      </c>
      <c r="M18" s="5" t="s">
        <v>37</v>
      </c>
    </row>
    <row r="19" spans="1:13" ht="21" customHeight="1">
      <c r="A19" s="3"/>
      <c r="B19" s="55" t="s">
        <v>59</v>
      </c>
      <c r="C19" s="2"/>
      <c r="D19" s="24"/>
      <c r="E19" s="6"/>
      <c r="F19" s="56" t="s">
        <v>30</v>
      </c>
      <c r="G19" s="57">
        <f>D18</f>
        <v>15400</v>
      </c>
      <c r="H19" s="58" t="s">
        <v>18</v>
      </c>
      <c r="I19" s="32" t="s">
        <v>31</v>
      </c>
      <c r="J19" s="61">
        <f>D18</f>
        <v>15400</v>
      </c>
      <c r="K19" s="60" t="s">
        <v>18</v>
      </c>
      <c r="L19" s="4" t="s">
        <v>17</v>
      </c>
      <c r="M19" s="5" t="s">
        <v>61</v>
      </c>
    </row>
    <row r="20" spans="1:13" ht="21" customHeight="1">
      <c r="A20" s="3">
        <v>7</v>
      </c>
      <c r="B20" s="74" t="s">
        <v>96</v>
      </c>
      <c r="C20" s="17">
        <v>63000</v>
      </c>
      <c r="D20" s="17">
        <f>C20</f>
        <v>63000</v>
      </c>
      <c r="E20" s="18" t="s">
        <v>15</v>
      </c>
      <c r="F20" s="156" t="s">
        <v>24</v>
      </c>
      <c r="G20" s="157"/>
      <c r="H20" s="158"/>
      <c r="I20" s="156" t="str">
        <f>F20</f>
        <v>หจก.วัฒนะเวท แอนิมอล</v>
      </c>
      <c r="J20" s="157"/>
      <c r="K20" s="158"/>
      <c r="L20" s="4" t="s">
        <v>16</v>
      </c>
      <c r="M20" s="5" t="s">
        <v>42</v>
      </c>
    </row>
    <row r="21" spans="1:13" ht="21" customHeight="1">
      <c r="A21" s="3"/>
      <c r="B21" s="74" t="s">
        <v>97</v>
      </c>
      <c r="C21" s="23"/>
      <c r="D21" s="2"/>
      <c r="E21" s="6"/>
      <c r="F21" s="56" t="s">
        <v>30</v>
      </c>
      <c r="G21" s="57">
        <f>D20</f>
        <v>63000</v>
      </c>
      <c r="H21" s="58" t="s">
        <v>18</v>
      </c>
      <c r="I21" s="32" t="s">
        <v>31</v>
      </c>
      <c r="J21" s="61">
        <f>G21</f>
        <v>63000</v>
      </c>
      <c r="K21" s="60" t="s">
        <v>18</v>
      </c>
      <c r="L21" s="4" t="s">
        <v>17</v>
      </c>
      <c r="M21" s="5" t="s">
        <v>61</v>
      </c>
    </row>
    <row r="22" spans="1:13" ht="21" customHeight="1">
      <c r="A22" s="3"/>
      <c r="B22" s="74" t="s">
        <v>98</v>
      </c>
      <c r="C22" s="23"/>
      <c r="D22" s="2"/>
      <c r="E22" s="76"/>
      <c r="F22" s="56"/>
      <c r="G22" s="57"/>
      <c r="H22" s="58"/>
      <c r="I22" s="32"/>
      <c r="J22" s="61"/>
      <c r="K22" s="60"/>
      <c r="L22" s="4"/>
      <c r="M22" s="5"/>
    </row>
    <row r="23" spans="1:13" ht="21" customHeight="1">
      <c r="A23" s="3">
        <v>8</v>
      </c>
      <c r="B23" s="63" t="s">
        <v>62</v>
      </c>
      <c r="C23" s="36">
        <v>11765</v>
      </c>
      <c r="D23" s="17">
        <f>C23</f>
        <v>11765</v>
      </c>
      <c r="E23" s="18" t="s">
        <v>15</v>
      </c>
      <c r="F23" s="156" t="s">
        <v>25</v>
      </c>
      <c r="G23" s="157"/>
      <c r="H23" s="158"/>
      <c r="I23" s="156" t="str">
        <f>F23</f>
        <v xml:space="preserve"> ว.วชิรพัฒน์ โปรดักส์ แอนด์ เซลส์ </v>
      </c>
      <c r="J23" s="157"/>
      <c r="K23" s="158"/>
      <c r="L23" s="4" t="s">
        <v>16</v>
      </c>
      <c r="M23" s="5" t="s">
        <v>35</v>
      </c>
    </row>
    <row r="24" spans="1:13" ht="21" customHeight="1">
      <c r="A24" s="3"/>
      <c r="B24" s="63" t="s">
        <v>63</v>
      </c>
      <c r="C24" s="8"/>
      <c r="D24" s="24"/>
      <c r="E24" s="6"/>
      <c r="F24" s="56" t="s">
        <v>30</v>
      </c>
      <c r="G24" s="57">
        <f>D23</f>
        <v>11765</v>
      </c>
      <c r="H24" s="58" t="s">
        <v>18</v>
      </c>
      <c r="I24" s="32" t="s">
        <v>31</v>
      </c>
      <c r="J24" s="61">
        <f>G24</f>
        <v>11765</v>
      </c>
      <c r="K24" s="60" t="s">
        <v>18</v>
      </c>
      <c r="L24" s="4" t="s">
        <v>17</v>
      </c>
      <c r="M24" s="5" t="s">
        <v>64</v>
      </c>
    </row>
    <row r="25" spans="1:13" ht="21" customHeight="1">
      <c r="A25" s="3">
        <v>9</v>
      </c>
      <c r="B25" s="55" t="s">
        <v>21</v>
      </c>
      <c r="C25" s="8">
        <v>18220</v>
      </c>
      <c r="D25" s="2">
        <f>C25</f>
        <v>18220</v>
      </c>
      <c r="E25" s="18" t="s">
        <v>15</v>
      </c>
      <c r="F25" s="156" t="s">
        <v>25</v>
      </c>
      <c r="G25" s="157"/>
      <c r="H25" s="158"/>
      <c r="I25" s="156" t="str">
        <f>F25</f>
        <v xml:space="preserve"> ว.วชิรพัฒน์ โปรดักส์ แอนด์ เซลส์ </v>
      </c>
      <c r="J25" s="157"/>
      <c r="K25" s="158"/>
      <c r="L25" s="4" t="s">
        <v>16</v>
      </c>
      <c r="M25" s="5" t="s">
        <v>35</v>
      </c>
    </row>
    <row r="26" spans="1:13" ht="21" customHeight="1">
      <c r="A26" s="25"/>
      <c r="B26" s="73"/>
      <c r="C26" s="7"/>
      <c r="D26" s="7"/>
      <c r="E26" s="20"/>
      <c r="F26" s="65" t="s">
        <v>30</v>
      </c>
      <c r="G26" s="66">
        <f>D25</f>
        <v>18220</v>
      </c>
      <c r="H26" s="67" t="s">
        <v>18</v>
      </c>
      <c r="I26" s="33" t="s">
        <v>31</v>
      </c>
      <c r="J26" s="68">
        <f>D25</f>
        <v>18220</v>
      </c>
      <c r="K26" s="69" t="s">
        <v>18</v>
      </c>
      <c r="L26" s="21" t="s">
        <v>17</v>
      </c>
      <c r="M26" s="22" t="s">
        <v>65</v>
      </c>
    </row>
    <row r="27" spans="1:13" ht="21" customHeight="1">
      <c r="A27" s="77"/>
      <c r="B27" s="131"/>
      <c r="C27" s="9"/>
      <c r="D27" s="9"/>
      <c r="E27" s="30"/>
      <c r="F27" s="89"/>
      <c r="G27" s="71"/>
      <c r="H27" s="88"/>
      <c r="I27" s="35"/>
      <c r="J27" s="72"/>
      <c r="K27" s="72"/>
      <c r="L27" s="78"/>
      <c r="M27" s="79"/>
    </row>
    <row r="28" spans="1:13" ht="21" customHeight="1">
      <c r="A28" s="77"/>
      <c r="B28" s="88"/>
      <c r="C28" s="30"/>
      <c r="D28" s="30"/>
      <c r="E28" s="78"/>
      <c r="F28" s="89" t="s">
        <v>118</v>
      </c>
      <c r="G28" s="71" t="s">
        <v>119</v>
      </c>
      <c r="H28" s="88"/>
      <c r="I28" s="132"/>
      <c r="J28" s="71"/>
      <c r="K28" s="89"/>
      <c r="L28" s="78"/>
      <c r="M28" s="78"/>
    </row>
    <row r="29" spans="1:13" ht="21" customHeight="1">
      <c r="A29" s="44"/>
      <c r="B29" s="45"/>
      <c r="C29" s="46"/>
      <c r="D29" s="46"/>
      <c r="E29" s="47"/>
      <c r="F29" s="145" t="s">
        <v>3</v>
      </c>
      <c r="G29" s="146"/>
      <c r="H29" s="147"/>
      <c r="I29" s="145" t="s">
        <v>5</v>
      </c>
      <c r="J29" s="146"/>
      <c r="K29" s="147"/>
      <c r="L29" s="11"/>
      <c r="M29" s="12" t="s">
        <v>8</v>
      </c>
    </row>
    <row r="30" spans="1:13" ht="21" customHeight="1">
      <c r="A30" s="19" t="s">
        <v>13</v>
      </c>
      <c r="B30" s="48" t="s">
        <v>0</v>
      </c>
      <c r="C30" s="49" t="s">
        <v>12</v>
      </c>
      <c r="D30" s="49" t="s">
        <v>1</v>
      </c>
      <c r="E30" s="19" t="s">
        <v>2</v>
      </c>
      <c r="F30" s="148" t="s">
        <v>4</v>
      </c>
      <c r="G30" s="149"/>
      <c r="H30" s="150"/>
      <c r="I30" s="148" t="s">
        <v>6</v>
      </c>
      <c r="J30" s="149"/>
      <c r="K30" s="150"/>
      <c r="L30" s="13" t="s">
        <v>7</v>
      </c>
      <c r="M30" s="14" t="s">
        <v>9</v>
      </c>
    </row>
    <row r="31" spans="1:13" ht="21" customHeight="1">
      <c r="A31" s="50"/>
      <c r="B31" s="51"/>
      <c r="C31" s="52" t="s">
        <v>10</v>
      </c>
      <c r="D31" s="53"/>
      <c r="E31" s="54"/>
      <c r="F31" s="151"/>
      <c r="G31" s="152"/>
      <c r="H31" s="153"/>
      <c r="I31" s="151"/>
      <c r="J31" s="152"/>
      <c r="K31" s="153"/>
      <c r="L31" s="15"/>
      <c r="M31" s="16" t="s">
        <v>10</v>
      </c>
    </row>
    <row r="32" spans="1:13" ht="21" customHeight="1">
      <c r="A32" s="3">
        <v>10</v>
      </c>
      <c r="B32" s="27" t="s">
        <v>39</v>
      </c>
      <c r="C32" s="8">
        <v>12800</v>
      </c>
      <c r="D32" s="2">
        <f>C32</f>
        <v>12800</v>
      </c>
      <c r="E32" s="18" t="s">
        <v>15</v>
      </c>
      <c r="F32" s="165" t="s">
        <v>29</v>
      </c>
      <c r="G32" s="166"/>
      <c r="H32" s="167"/>
      <c r="I32" s="156" t="str">
        <f>F32</f>
        <v>หจก.ขวัญชัย อิเล็คทริค แอนด์ ไลท์ติ้ง</v>
      </c>
      <c r="J32" s="157"/>
      <c r="K32" s="158"/>
      <c r="L32" s="4" t="s">
        <v>16</v>
      </c>
      <c r="M32" s="5" t="s">
        <v>66</v>
      </c>
    </row>
    <row r="33" spans="1:13" ht="21" customHeight="1">
      <c r="A33" s="3"/>
      <c r="B33" s="63"/>
      <c r="C33" s="8"/>
      <c r="D33" s="2"/>
      <c r="E33" s="6"/>
      <c r="F33" s="56" t="s">
        <v>30</v>
      </c>
      <c r="G33" s="57">
        <f>D32</f>
        <v>12800</v>
      </c>
      <c r="H33" s="58" t="s">
        <v>18</v>
      </c>
      <c r="I33" s="32" t="s">
        <v>31</v>
      </c>
      <c r="J33" s="61">
        <f>D32</f>
        <v>12800</v>
      </c>
      <c r="K33" s="60" t="s">
        <v>18</v>
      </c>
      <c r="L33" s="4" t="s">
        <v>17</v>
      </c>
      <c r="M33" s="5" t="s">
        <v>67</v>
      </c>
    </row>
    <row r="34" spans="1:13" ht="21" customHeight="1">
      <c r="A34" s="3">
        <v>11</v>
      </c>
      <c r="B34" s="55" t="s">
        <v>22</v>
      </c>
      <c r="C34" s="8">
        <v>8990</v>
      </c>
      <c r="D34" s="34">
        <f>C34</f>
        <v>8990</v>
      </c>
      <c r="E34" s="18" t="s">
        <v>15</v>
      </c>
      <c r="F34" s="156" t="s">
        <v>25</v>
      </c>
      <c r="G34" s="157"/>
      <c r="H34" s="158"/>
      <c r="I34" s="156" t="str">
        <f>F34</f>
        <v xml:space="preserve"> ว.วชิรพัฒน์ โปรดักส์ แอนด์ เซลส์ </v>
      </c>
      <c r="J34" s="157"/>
      <c r="K34" s="158"/>
      <c r="L34" s="4" t="s">
        <v>16</v>
      </c>
      <c r="M34" s="5" t="s">
        <v>68</v>
      </c>
    </row>
    <row r="35" spans="1:13" ht="21" customHeight="1">
      <c r="A35" s="3"/>
      <c r="B35" s="63"/>
      <c r="C35" s="8"/>
      <c r="D35" s="2"/>
      <c r="E35" s="6"/>
      <c r="F35" s="56" t="s">
        <v>30</v>
      </c>
      <c r="G35" s="57">
        <f>D34</f>
        <v>8990</v>
      </c>
      <c r="H35" s="58" t="s">
        <v>18</v>
      </c>
      <c r="I35" s="32" t="s">
        <v>31</v>
      </c>
      <c r="J35" s="61">
        <f>D34</f>
        <v>8990</v>
      </c>
      <c r="K35" s="60" t="s">
        <v>18</v>
      </c>
      <c r="L35" s="4" t="s">
        <v>17</v>
      </c>
      <c r="M35" s="5" t="s">
        <v>69</v>
      </c>
    </row>
    <row r="36" spans="1:13" ht="21" customHeight="1">
      <c r="A36" s="3">
        <v>12</v>
      </c>
      <c r="B36" s="58" t="s">
        <v>20</v>
      </c>
      <c r="C36" s="8">
        <v>9435</v>
      </c>
      <c r="D36" s="2">
        <f t="shared" ref="D36" si="4">C36</f>
        <v>9435</v>
      </c>
      <c r="E36" s="18" t="s">
        <v>15</v>
      </c>
      <c r="F36" s="156" t="s">
        <v>25</v>
      </c>
      <c r="G36" s="157"/>
      <c r="H36" s="158"/>
      <c r="I36" s="156" t="str">
        <f t="shared" ref="I36" si="5">F36</f>
        <v xml:space="preserve"> ว.วชิรพัฒน์ โปรดักส์ แอนด์ เซลส์ </v>
      </c>
      <c r="J36" s="157"/>
      <c r="K36" s="158"/>
      <c r="L36" s="4" t="s">
        <v>16</v>
      </c>
      <c r="M36" s="5" t="s">
        <v>70</v>
      </c>
    </row>
    <row r="37" spans="1:13" ht="21" customHeight="1">
      <c r="A37" s="3"/>
      <c r="B37" s="63"/>
      <c r="C37" s="8"/>
      <c r="D37" s="2"/>
      <c r="E37" s="3"/>
      <c r="F37" s="38" t="s">
        <v>30</v>
      </c>
      <c r="G37" s="70">
        <f t="shared" ref="G37" si="6">D36</f>
        <v>9435</v>
      </c>
      <c r="H37" s="38" t="s">
        <v>18</v>
      </c>
      <c r="I37" s="37" t="s">
        <v>31</v>
      </c>
      <c r="J37" s="70">
        <f t="shared" ref="J37" si="7">G37</f>
        <v>9435</v>
      </c>
      <c r="K37" s="39" t="s">
        <v>18</v>
      </c>
      <c r="L37" s="4" t="s">
        <v>17</v>
      </c>
      <c r="M37" s="5" t="s">
        <v>69</v>
      </c>
    </row>
    <row r="38" spans="1:13" ht="21" customHeight="1">
      <c r="A38" s="3">
        <v>13</v>
      </c>
      <c r="B38" s="63" t="s">
        <v>71</v>
      </c>
      <c r="C38" s="8">
        <v>195228</v>
      </c>
      <c r="D38" s="2">
        <f>C38</f>
        <v>195228</v>
      </c>
      <c r="E38" s="18" t="s">
        <v>15</v>
      </c>
      <c r="F38" s="156" t="s">
        <v>60</v>
      </c>
      <c r="G38" s="157"/>
      <c r="H38" s="158"/>
      <c r="I38" s="168" t="str">
        <f>F38</f>
        <v>บริษัท ชัชชุ์ชาญ จำกัด</v>
      </c>
      <c r="J38" s="169"/>
      <c r="K38" s="170"/>
      <c r="L38" s="4" t="s">
        <v>16</v>
      </c>
      <c r="M38" s="5" t="s">
        <v>73</v>
      </c>
    </row>
    <row r="39" spans="1:13" ht="21" customHeight="1">
      <c r="A39" s="3"/>
      <c r="B39" s="63" t="s">
        <v>72</v>
      </c>
      <c r="C39" s="8"/>
      <c r="D39" s="2"/>
      <c r="E39" s="6"/>
      <c r="F39" s="56" t="s">
        <v>30</v>
      </c>
      <c r="G39" s="57">
        <f>D38</f>
        <v>195228</v>
      </c>
      <c r="H39" s="58" t="s">
        <v>18</v>
      </c>
      <c r="I39" s="32" t="s">
        <v>31</v>
      </c>
      <c r="J39" s="59">
        <f>G39</f>
        <v>195228</v>
      </c>
      <c r="K39" s="60" t="s">
        <v>18</v>
      </c>
      <c r="L39" s="4" t="s">
        <v>17</v>
      </c>
      <c r="M39" s="5" t="s">
        <v>74</v>
      </c>
    </row>
    <row r="40" spans="1:13" ht="21" customHeight="1">
      <c r="A40" s="3">
        <v>14</v>
      </c>
      <c r="B40" s="55" t="s">
        <v>46</v>
      </c>
      <c r="C40" s="2">
        <v>9995</v>
      </c>
      <c r="D40" s="2">
        <f>C40</f>
        <v>9995</v>
      </c>
      <c r="E40" s="18" t="s">
        <v>15</v>
      </c>
      <c r="F40" s="156" t="s">
        <v>19</v>
      </c>
      <c r="G40" s="157"/>
      <c r="H40" s="158"/>
      <c r="I40" s="156" t="str">
        <f>F40</f>
        <v>หจก.เจี๊ยบสูนค้าวัสดุ</v>
      </c>
      <c r="J40" s="157"/>
      <c r="K40" s="158"/>
      <c r="L40" s="4" t="s">
        <v>16</v>
      </c>
      <c r="M40" s="5" t="s">
        <v>91</v>
      </c>
    </row>
    <row r="41" spans="1:13" ht="21" customHeight="1">
      <c r="A41" s="3"/>
      <c r="B41" s="55"/>
      <c r="C41" s="2"/>
      <c r="D41" s="2"/>
      <c r="E41" s="6"/>
      <c r="F41" s="56" t="s">
        <v>30</v>
      </c>
      <c r="G41" s="57">
        <f>D40</f>
        <v>9995</v>
      </c>
      <c r="H41" s="58" t="s">
        <v>18</v>
      </c>
      <c r="I41" s="32" t="s">
        <v>31</v>
      </c>
      <c r="J41" s="59">
        <f>D40</f>
        <v>9995</v>
      </c>
      <c r="K41" s="60" t="s">
        <v>18</v>
      </c>
      <c r="L41" s="4" t="s">
        <v>17</v>
      </c>
      <c r="M41" s="5" t="s">
        <v>74</v>
      </c>
    </row>
    <row r="42" spans="1:13" ht="21" customHeight="1">
      <c r="A42" s="3">
        <v>15</v>
      </c>
      <c r="B42" s="55" t="s">
        <v>75</v>
      </c>
      <c r="C42" s="2">
        <v>95000</v>
      </c>
      <c r="D42" s="2">
        <f>C42</f>
        <v>95000</v>
      </c>
      <c r="E42" s="18" t="s">
        <v>15</v>
      </c>
      <c r="F42" s="156" t="s">
        <v>77</v>
      </c>
      <c r="G42" s="157"/>
      <c r="H42" s="158"/>
      <c r="I42" s="162" t="str">
        <f>F42</f>
        <v>บริษัท ฟีเออร์ คอร์เปอร์เรชั่น จำกัด</v>
      </c>
      <c r="J42" s="163"/>
      <c r="K42" s="164"/>
      <c r="L42" s="4" t="s">
        <v>16</v>
      </c>
      <c r="M42" s="5" t="s">
        <v>78</v>
      </c>
    </row>
    <row r="43" spans="1:13" ht="21" customHeight="1">
      <c r="A43" s="3"/>
      <c r="B43" s="55" t="s">
        <v>76</v>
      </c>
      <c r="C43" s="2"/>
      <c r="D43" s="2"/>
      <c r="E43" s="6"/>
      <c r="F43" s="56" t="s">
        <v>30</v>
      </c>
      <c r="G43" s="59">
        <f>D42</f>
        <v>95000</v>
      </c>
      <c r="H43" s="58" t="s">
        <v>18</v>
      </c>
      <c r="I43" s="32" t="s">
        <v>31</v>
      </c>
      <c r="J43" s="59">
        <f>D42</f>
        <v>95000</v>
      </c>
      <c r="K43" s="60" t="s">
        <v>18</v>
      </c>
      <c r="L43" s="4" t="s">
        <v>17</v>
      </c>
      <c r="M43" s="5" t="s">
        <v>74</v>
      </c>
    </row>
    <row r="44" spans="1:13" ht="21" customHeight="1">
      <c r="A44" s="3">
        <v>16</v>
      </c>
      <c r="B44" s="28" t="s">
        <v>51</v>
      </c>
      <c r="C44" s="34">
        <v>1727846.97</v>
      </c>
      <c r="D44" s="75">
        <f>C44</f>
        <v>1727846.97</v>
      </c>
      <c r="E44" s="18" t="s">
        <v>15</v>
      </c>
      <c r="F44" s="156" t="s">
        <v>26</v>
      </c>
      <c r="G44" s="157"/>
      <c r="H44" s="158"/>
      <c r="I44" s="156" t="str">
        <f>F44</f>
        <v>บริษัท คันทรีเฟรช แดรี่ จำกัด</v>
      </c>
      <c r="J44" s="157"/>
      <c r="K44" s="158"/>
      <c r="L44" s="4" t="s">
        <v>16</v>
      </c>
      <c r="M44" s="5" t="s">
        <v>34</v>
      </c>
    </row>
    <row r="45" spans="1:13" ht="21" customHeight="1">
      <c r="A45" s="3"/>
      <c r="B45" s="63" t="s">
        <v>52</v>
      </c>
      <c r="C45" s="2"/>
      <c r="D45" s="24"/>
      <c r="E45" s="6"/>
      <c r="F45" s="56" t="s">
        <v>30</v>
      </c>
      <c r="G45" s="57">
        <f>D44</f>
        <v>1727846.97</v>
      </c>
      <c r="H45" s="58" t="s">
        <v>18</v>
      </c>
      <c r="I45" s="32" t="s">
        <v>31</v>
      </c>
      <c r="J45" s="61">
        <f>D44</f>
        <v>1727846.97</v>
      </c>
      <c r="K45" s="60" t="s">
        <v>18</v>
      </c>
      <c r="L45" s="4" t="s">
        <v>17</v>
      </c>
      <c r="M45" s="5" t="s">
        <v>79</v>
      </c>
    </row>
    <row r="46" spans="1:13" ht="21" customHeight="1">
      <c r="A46" s="3">
        <v>17</v>
      </c>
      <c r="B46" s="58" t="s">
        <v>20</v>
      </c>
      <c r="C46" s="17">
        <v>6835</v>
      </c>
      <c r="D46" s="17">
        <f>C46</f>
        <v>6835</v>
      </c>
      <c r="E46" s="18" t="s">
        <v>15</v>
      </c>
      <c r="F46" s="156" t="s">
        <v>25</v>
      </c>
      <c r="G46" s="157"/>
      <c r="H46" s="158"/>
      <c r="I46" s="156" t="str">
        <f>F46</f>
        <v xml:space="preserve"> ว.วชิรพัฒน์ โปรดักส์ แอนด์ เซลส์ </v>
      </c>
      <c r="J46" s="157"/>
      <c r="K46" s="158"/>
      <c r="L46" s="4" t="s">
        <v>16</v>
      </c>
      <c r="M46" s="5" t="s">
        <v>80</v>
      </c>
    </row>
    <row r="47" spans="1:13" ht="21" customHeight="1">
      <c r="A47" s="3"/>
      <c r="B47" s="55"/>
      <c r="C47" s="23"/>
      <c r="D47" s="2"/>
      <c r="E47" s="6"/>
      <c r="F47" s="56" t="s">
        <v>30</v>
      </c>
      <c r="G47" s="57">
        <f>D46</f>
        <v>6835</v>
      </c>
      <c r="H47" s="58" t="s">
        <v>18</v>
      </c>
      <c r="I47" s="83" t="s">
        <v>31</v>
      </c>
      <c r="J47" s="84">
        <f>G47</f>
        <v>6835</v>
      </c>
      <c r="K47" s="85" t="s">
        <v>18</v>
      </c>
      <c r="L47" s="4" t="s">
        <v>17</v>
      </c>
      <c r="M47" s="5" t="s">
        <v>81</v>
      </c>
    </row>
    <row r="48" spans="1:13" ht="21" customHeight="1">
      <c r="A48" s="3">
        <v>18</v>
      </c>
      <c r="B48" s="29" t="s">
        <v>47</v>
      </c>
      <c r="C48" s="8">
        <v>6000</v>
      </c>
      <c r="D48" s="2">
        <f>C48</f>
        <v>6000</v>
      </c>
      <c r="E48" s="18" t="s">
        <v>15</v>
      </c>
      <c r="F48" s="165" t="s">
        <v>32</v>
      </c>
      <c r="G48" s="166"/>
      <c r="H48" s="167"/>
      <c r="I48" s="156" t="str">
        <f>F48</f>
        <v>หมอไอสึแอร์ แอนด์เซอร์วิส</v>
      </c>
      <c r="J48" s="157"/>
      <c r="K48" s="158"/>
      <c r="L48" s="4" t="s">
        <v>16</v>
      </c>
      <c r="M48" s="5" t="s">
        <v>40</v>
      </c>
    </row>
    <row r="49" spans="1:13" ht="21" customHeight="1">
      <c r="A49" s="3"/>
      <c r="B49" s="29" t="s">
        <v>48</v>
      </c>
      <c r="C49" s="8"/>
      <c r="D49" s="2"/>
      <c r="E49" s="6"/>
      <c r="F49" s="56" t="s">
        <v>30</v>
      </c>
      <c r="G49" s="57">
        <f>D48</f>
        <v>6000</v>
      </c>
      <c r="H49" s="58" t="s">
        <v>18</v>
      </c>
      <c r="I49" s="32" t="s">
        <v>31</v>
      </c>
      <c r="J49" s="59">
        <f>G49</f>
        <v>6000</v>
      </c>
      <c r="K49" s="60" t="s">
        <v>18</v>
      </c>
      <c r="L49" s="4" t="s">
        <v>17</v>
      </c>
      <c r="M49" s="5" t="s">
        <v>53</v>
      </c>
    </row>
    <row r="50" spans="1:13" ht="21" customHeight="1">
      <c r="A50" s="3">
        <v>19</v>
      </c>
      <c r="B50" s="55" t="s">
        <v>82</v>
      </c>
      <c r="C50" s="2">
        <v>17600</v>
      </c>
      <c r="D50" s="2">
        <f>C50</f>
        <v>17600</v>
      </c>
      <c r="E50" s="18" t="s">
        <v>15</v>
      </c>
      <c r="F50" s="156" t="s">
        <v>25</v>
      </c>
      <c r="G50" s="157"/>
      <c r="H50" s="158"/>
      <c r="I50" s="156" t="str">
        <f>F50</f>
        <v xml:space="preserve"> ว.วชิรพัฒน์ โปรดักส์ แอนด์ เซลส์ </v>
      </c>
      <c r="J50" s="157"/>
      <c r="K50" s="158"/>
      <c r="L50" s="4" t="s">
        <v>16</v>
      </c>
      <c r="M50" s="5" t="s">
        <v>49</v>
      </c>
    </row>
    <row r="51" spans="1:13" ht="21" customHeight="1">
      <c r="A51" s="3"/>
      <c r="B51" s="55" t="s">
        <v>83</v>
      </c>
      <c r="C51" s="2"/>
      <c r="D51" s="2"/>
      <c r="E51" s="6"/>
      <c r="F51" s="56" t="s">
        <v>30</v>
      </c>
      <c r="G51" s="57">
        <f>D50</f>
        <v>17600</v>
      </c>
      <c r="H51" s="58" t="s">
        <v>18</v>
      </c>
      <c r="I51" s="32" t="s">
        <v>31</v>
      </c>
      <c r="J51" s="59">
        <f>D50</f>
        <v>17600</v>
      </c>
      <c r="K51" s="60" t="s">
        <v>18</v>
      </c>
      <c r="L51" s="4" t="s">
        <v>17</v>
      </c>
      <c r="M51" s="5" t="s">
        <v>53</v>
      </c>
    </row>
    <row r="52" spans="1:13" ht="21" customHeight="1">
      <c r="A52" s="25"/>
      <c r="B52" s="64"/>
      <c r="C52" s="7"/>
      <c r="D52" s="7"/>
      <c r="E52" s="20"/>
      <c r="F52" s="65"/>
      <c r="G52" s="66"/>
      <c r="H52" s="67"/>
      <c r="I52" s="33"/>
      <c r="J52" s="68"/>
      <c r="K52" s="69"/>
      <c r="L52" s="21"/>
      <c r="M52" s="22"/>
    </row>
    <row r="53" spans="1:13" ht="21" customHeight="1">
      <c r="A53" s="77"/>
      <c r="B53" s="88"/>
      <c r="C53" s="9"/>
      <c r="D53" s="9"/>
      <c r="E53" s="30"/>
      <c r="F53" s="89"/>
      <c r="G53" s="71"/>
      <c r="H53" s="88"/>
      <c r="I53" s="35"/>
      <c r="J53" s="72"/>
      <c r="K53" s="72"/>
      <c r="L53" s="78"/>
      <c r="M53" s="79"/>
    </row>
    <row r="54" spans="1:13" ht="21" customHeight="1">
      <c r="G54" s="43" t="s">
        <v>120</v>
      </c>
    </row>
    <row r="55" spans="1:13" ht="21" customHeight="1">
      <c r="A55" s="44"/>
      <c r="B55" s="45"/>
      <c r="C55" s="46"/>
      <c r="D55" s="46"/>
      <c r="E55" s="47"/>
      <c r="F55" s="145" t="s">
        <v>3</v>
      </c>
      <c r="G55" s="146"/>
      <c r="H55" s="147"/>
      <c r="I55" s="145" t="s">
        <v>5</v>
      </c>
      <c r="J55" s="146"/>
      <c r="K55" s="147"/>
      <c r="L55" s="11"/>
      <c r="M55" s="12" t="s">
        <v>8</v>
      </c>
    </row>
    <row r="56" spans="1:13" ht="21" customHeight="1">
      <c r="A56" s="19" t="s">
        <v>13</v>
      </c>
      <c r="B56" s="48" t="s">
        <v>0</v>
      </c>
      <c r="C56" s="49" t="s">
        <v>12</v>
      </c>
      <c r="D56" s="49" t="s">
        <v>1</v>
      </c>
      <c r="E56" s="19" t="s">
        <v>2</v>
      </c>
      <c r="F56" s="148" t="s">
        <v>4</v>
      </c>
      <c r="G56" s="149"/>
      <c r="H56" s="150"/>
      <c r="I56" s="148" t="s">
        <v>6</v>
      </c>
      <c r="J56" s="149"/>
      <c r="K56" s="150"/>
      <c r="L56" s="13" t="s">
        <v>7</v>
      </c>
      <c r="M56" s="14" t="s">
        <v>9</v>
      </c>
    </row>
    <row r="57" spans="1:13" ht="21" customHeight="1">
      <c r="A57" s="50"/>
      <c r="B57" s="51"/>
      <c r="C57" s="52" t="s">
        <v>10</v>
      </c>
      <c r="D57" s="53"/>
      <c r="E57" s="54"/>
      <c r="F57" s="151"/>
      <c r="G57" s="152"/>
      <c r="H57" s="153"/>
      <c r="I57" s="151"/>
      <c r="J57" s="152"/>
      <c r="K57" s="153"/>
      <c r="L57" s="15"/>
      <c r="M57" s="16" t="s">
        <v>10</v>
      </c>
    </row>
    <row r="58" spans="1:13" ht="21" customHeight="1">
      <c r="A58" s="3">
        <v>20</v>
      </c>
      <c r="B58" s="55" t="s">
        <v>99</v>
      </c>
      <c r="C58" s="2">
        <v>7200</v>
      </c>
      <c r="D58" s="2">
        <f>C58</f>
        <v>7200</v>
      </c>
      <c r="E58" s="18" t="s">
        <v>15</v>
      </c>
      <c r="F58" s="156" t="s">
        <v>84</v>
      </c>
      <c r="G58" s="157"/>
      <c r="H58" s="158"/>
      <c r="I58" s="162" t="str">
        <f>F58</f>
        <v>หจก.เอ็ม.ซี.แอดวานซ์ เทเลคอม เซอร์วิส</v>
      </c>
      <c r="J58" s="163"/>
      <c r="K58" s="164"/>
      <c r="L58" s="4" t="s">
        <v>16</v>
      </c>
      <c r="M58" s="5" t="s">
        <v>43</v>
      </c>
    </row>
    <row r="59" spans="1:13" ht="21" customHeight="1">
      <c r="A59" s="3"/>
      <c r="B59" s="55" t="s">
        <v>92</v>
      </c>
      <c r="C59" s="2"/>
      <c r="D59" s="2"/>
      <c r="E59" s="6"/>
      <c r="F59" s="56" t="s">
        <v>30</v>
      </c>
      <c r="G59" s="59">
        <f>D58</f>
        <v>7200</v>
      </c>
      <c r="H59" s="58" t="s">
        <v>18</v>
      </c>
      <c r="I59" s="32" t="s">
        <v>31</v>
      </c>
      <c r="J59" s="59">
        <f>D58</f>
        <v>7200</v>
      </c>
      <c r="K59" s="60" t="s">
        <v>18</v>
      </c>
      <c r="L59" s="4" t="s">
        <v>17</v>
      </c>
      <c r="M59" s="5" t="s">
        <v>85</v>
      </c>
    </row>
    <row r="60" spans="1:13" ht="21" customHeight="1">
      <c r="A60" s="3"/>
      <c r="B60" s="90" t="s">
        <v>93</v>
      </c>
      <c r="C60" s="2"/>
      <c r="D60" s="2"/>
      <c r="E60" s="76"/>
      <c r="F60" s="56"/>
      <c r="G60" s="59"/>
      <c r="H60" s="58"/>
      <c r="I60" s="32"/>
      <c r="J60" s="59"/>
      <c r="K60" s="60"/>
      <c r="L60" s="4"/>
      <c r="M60" s="5"/>
    </row>
    <row r="61" spans="1:13" ht="21" customHeight="1">
      <c r="A61" s="3">
        <v>21</v>
      </c>
      <c r="B61" s="29" t="s">
        <v>47</v>
      </c>
      <c r="C61" s="2">
        <v>7700</v>
      </c>
      <c r="D61" s="17">
        <f>C61</f>
        <v>7700</v>
      </c>
      <c r="E61" s="18" t="s">
        <v>15</v>
      </c>
      <c r="F61" s="165" t="s">
        <v>32</v>
      </c>
      <c r="G61" s="166"/>
      <c r="H61" s="167"/>
      <c r="I61" s="156" t="str">
        <f>F61</f>
        <v>หมอไอสึแอร์ แอนด์เซอร์วิส</v>
      </c>
      <c r="J61" s="157"/>
      <c r="K61" s="158"/>
      <c r="L61" s="4" t="s">
        <v>16</v>
      </c>
      <c r="M61" s="5" t="s">
        <v>44</v>
      </c>
    </row>
    <row r="62" spans="1:13" ht="21" customHeight="1">
      <c r="A62" s="3"/>
      <c r="B62" s="29" t="s">
        <v>95</v>
      </c>
      <c r="C62" s="2"/>
      <c r="D62" s="24"/>
      <c r="E62" s="6"/>
      <c r="F62" s="56" t="s">
        <v>30</v>
      </c>
      <c r="G62" s="57">
        <f>D61</f>
        <v>7700</v>
      </c>
      <c r="H62" s="58" t="s">
        <v>18</v>
      </c>
      <c r="I62" s="32" t="s">
        <v>31</v>
      </c>
      <c r="J62" s="61">
        <f>D61</f>
        <v>7700</v>
      </c>
      <c r="K62" s="60" t="s">
        <v>18</v>
      </c>
      <c r="L62" s="4" t="s">
        <v>17</v>
      </c>
      <c r="M62" s="5" t="s">
        <v>55</v>
      </c>
    </row>
    <row r="63" spans="1:13" ht="21" customHeight="1">
      <c r="A63" s="3"/>
      <c r="B63" s="29" t="s">
        <v>94</v>
      </c>
      <c r="C63" s="2"/>
      <c r="D63" s="24"/>
      <c r="E63" s="76"/>
      <c r="F63" s="56"/>
      <c r="G63" s="57"/>
      <c r="H63" s="58"/>
      <c r="I63" s="32"/>
      <c r="J63" s="61"/>
      <c r="K63" s="60"/>
      <c r="L63" s="4"/>
      <c r="M63" s="5"/>
    </row>
    <row r="64" spans="1:13" ht="21" customHeight="1">
      <c r="A64" s="3">
        <v>22</v>
      </c>
      <c r="B64" s="29" t="s">
        <v>47</v>
      </c>
      <c r="C64" s="17">
        <v>5590</v>
      </c>
      <c r="D64" s="17">
        <f>C64</f>
        <v>5590</v>
      </c>
      <c r="E64" s="18" t="s">
        <v>15</v>
      </c>
      <c r="F64" s="165" t="s">
        <v>32</v>
      </c>
      <c r="G64" s="166"/>
      <c r="H64" s="167"/>
      <c r="I64" s="156" t="str">
        <f>F64</f>
        <v>หมอไอสึแอร์ แอนด์เซอร์วิส</v>
      </c>
      <c r="J64" s="157"/>
      <c r="K64" s="158"/>
      <c r="L64" s="4" t="s">
        <v>16</v>
      </c>
      <c r="M64" s="5" t="s">
        <v>87</v>
      </c>
    </row>
    <row r="65" spans="1:13" ht="21" customHeight="1">
      <c r="A65" s="3"/>
      <c r="B65" s="29" t="s">
        <v>86</v>
      </c>
      <c r="C65" s="23"/>
      <c r="D65" s="2"/>
      <c r="E65" s="6"/>
      <c r="F65" s="56" t="s">
        <v>30</v>
      </c>
      <c r="G65" s="57">
        <f>D64</f>
        <v>5590</v>
      </c>
      <c r="H65" s="58" t="s">
        <v>18</v>
      </c>
      <c r="I65" s="32" t="s">
        <v>31</v>
      </c>
      <c r="J65" s="61">
        <f>G65</f>
        <v>5590</v>
      </c>
      <c r="K65" s="60" t="s">
        <v>18</v>
      </c>
      <c r="L65" s="4" t="s">
        <v>17</v>
      </c>
      <c r="M65" s="5" t="s">
        <v>55</v>
      </c>
    </row>
    <row r="66" spans="1:13" ht="21" customHeight="1">
      <c r="A66" s="3">
        <v>23</v>
      </c>
      <c r="B66" s="29" t="s">
        <v>47</v>
      </c>
      <c r="C66" s="36">
        <v>10690</v>
      </c>
      <c r="D66" s="17">
        <f>C66</f>
        <v>10690</v>
      </c>
      <c r="E66" s="18" t="s">
        <v>15</v>
      </c>
      <c r="F66" s="165" t="s">
        <v>32</v>
      </c>
      <c r="G66" s="166"/>
      <c r="H66" s="167"/>
      <c r="I66" s="156" t="str">
        <f>F66</f>
        <v>หมอไอสึแอร์ แอนด์เซอร์วิส</v>
      </c>
      <c r="J66" s="157"/>
      <c r="K66" s="158"/>
      <c r="L66" s="4" t="s">
        <v>16</v>
      </c>
      <c r="M66" s="5" t="s">
        <v>35</v>
      </c>
    </row>
    <row r="67" spans="1:13" ht="21" customHeight="1">
      <c r="A67" s="3"/>
      <c r="B67" s="29" t="s">
        <v>88</v>
      </c>
      <c r="C67" s="8"/>
      <c r="D67" s="24"/>
      <c r="E67" s="6"/>
      <c r="F67" s="56" t="s">
        <v>30</v>
      </c>
      <c r="G67" s="57">
        <f>D66</f>
        <v>10690</v>
      </c>
      <c r="H67" s="58" t="s">
        <v>18</v>
      </c>
      <c r="I67" s="32" t="s">
        <v>31</v>
      </c>
      <c r="J67" s="61">
        <f>G67</f>
        <v>10690</v>
      </c>
      <c r="K67" s="60" t="s">
        <v>18</v>
      </c>
      <c r="L67" s="4" t="s">
        <v>17</v>
      </c>
      <c r="M67" s="5" t="s">
        <v>89</v>
      </c>
    </row>
    <row r="68" spans="1:13" ht="21" customHeight="1">
      <c r="A68" s="3">
        <v>24</v>
      </c>
      <c r="B68" s="27" t="s">
        <v>28</v>
      </c>
      <c r="C68" s="8">
        <v>29236.5</v>
      </c>
      <c r="D68" s="2">
        <f>C68</f>
        <v>29236.5</v>
      </c>
      <c r="E68" s="18" t="s">
        <v>15</v>
      </c>
      <c r="F68" s="156" t="s">
        <v>36</v>
      </c>
      <c r="G68" s="157"/>
      <c r="H68" s="158"/>
      <c r="I68" s="156" t="str">
        <f>F68</f>
        <v>พูนพิพัฒน์การช่าง</v>
      </c>
      <c r="J68" s="157"/>
      <c r="K68" s="158"/>
      <c r="L68" s="4" t="s">
        <v>16</v>
      </c>
      <c r="M68" s="5" t="s">
        <v>33</v>
      </c>
    </row>
    <row r="69" spans="1:13" ht="21" customHeight="1">
      <c r="A69" s="3"/>
      <c r="B69" s="63" t="s">
        <v>100</v>
      </c>
      <c r="C69" s="8"/>
      <c r="D69" s="2"/>
      <c r="E69" s="6"/>
      <c r="F69" s="56" t="s">
        <v>30</v>
      </c>
      <c r="G69" s="57">
        <f>D68</f>
        <v>29236.5</v>
      </c>
      <c r="H69" s="58" t="s">
        <v>18</v>
      </c>
      <c r="I69" s="32" t="s">
        <v>31</v>
      </c>
      <c r="J69" s="61">
        <f>D68</f>
        <v>29236.5</v>
      </c>
      <c r="K69" s="60" t="s">
        <v>18</v>
      </c>
      <c r="L69" s="4" t="s">
        <v>17</v>
      </c>
      <c r="M69" s="5" t="s">
        <v>90</v>
      </c>
    </row>
    <row r="70" spans="1:13" ht="21" customHeight="1">
      <c r="A70" s="3"/>
      <c r="B70" s="63" t="s">
        <v>101</v>
      </c>
      <c r="C70" s="8"/>
      <c r="D70" s="2"/>
      <c r="E70" s="76"/>
      <c r="F70" s="56"/>
      <c r="G70" s="57"/>
      <c r="H70" s="58"/>
      <c r="I70" s="32"/>
      <c r="J70" s="61"/>
      <c r="K70" s="60"/>
      <c r="L70" s="4"/>
      <c r="M70" s="5"/>
    </row>
    <row r="71" spans="1:13" ht="21" customHeight="1">
      <c r="A71" s="3">
        <v>25</v>
      </c>
      <c r="B71" s="55" t="s">
        <v>27</v>
      </c>
      <c r="C71" s="8">
        <v>6400</v>
      </c>
      <c r="D71" s="2">
        <f>C71</f>
        <v>6400</v>
      </c>
      <c r="E71" s="18" t="s">
        <v>15</v>
      </c>
      <c r="F71" s="156" t="s">
        <v>38</v>
      </c>
      <c r="G71" s="157"/>
      <c r="H71" s="158"/>
      <c r="I71" s="156" t="str">
        <f>F71</f>
        <v>ร้าน ช.ประเวช</v>
      </c>
      <c r="J71" s="157"/>
      <c r="K71" s="158"/>
      <c r="L71" s="4" t="s">
        <v>16</v>
      </c>
      <c r="M71" s="5" t="s">
        <v>50</v>
      </c>
    </row>
    <row r="72" spans="1:13" ht="21" customHeight="1">
      <c r="A72" s="3"/>
      <c r="B72" s="55" t="s">
        <v>102</v>
      </c>
      <c r="C72" s="8"/>
      <c r="D72" s="2"/>
      <c r="E72" s="6"/>
      <c r="F72" s="56" t="s">
        <v>30</v>
      </c>
      <c r="G72" s="57">
        <f>D71</f>
        <v>6400</v>
      </c>
      <c r="H72" s="58" t="s">
        <v>18</v>
      </c>
      <c r="I72" s="32" t="s">
        <v>31</v>
      </c>
      <c r="J72" s="61">
        <f>D71</f>
        <v>6400</v>
      </c>
      <c r="K72" s="60" t="s">
        <v>18</v>
      </c>
      <c r="L72" s="4" t="s">
        <v>17</v>
      </c>
      <c r="M72" s="5" t="s">
        <v>74</v>
      </c>
    </row>
    <row r="73" spans="1:13" ht="21" customHeight="1">
      <c r="A73" s="80"/>
      <c r="B73" s="90" t="s">
        <v>103</v>
      </c>
      <c r="C73" s="8"/>
      <c r="D73" s="8"/>
      <c r="E73" s="24"/>
      <c r="F73" s="81"/>
      <c r="G73" s="82"/>
      <c r="H73" s="62"/>
      <c r="I73" s="83"/>
      <c r="J73" s="84"/>
      <c r="K73" s="85"/>
      <c r="L73" s="86"/>
      <c r="M73" s="87"/>
    </row>
    <row r="74" spans="1:13" ht="21" customHeight="1">
      <c r="A74" s="25"/>
      <c r="B74" s="73"/>
      <c r="C74" s="7"/>
      <c r="D74" s="7"/>
      <c r="E74" s="20"/>
      <c r="F74" s="65"/>
      <c r="G74" s="66"/>
      <c r="H74" s="67"/>
      <c r="I74" s="33"/>
      <c r="J74" s="68"/>
      <c r="K74" s="69"/>
      <c r="L74" s="21"/>
      <c r="M74" s="22"/>
    </row>
    <row r="76" spans="1:13" ht="21" customHeight="1">
      <c r="L76" s="1"/>
      <c r="M76" s="1"/>
    </row>
    <row r="77" spans="1:13" ht="21" customHeight="1">
      <c r="L77" s="1"/>
      <c r="M77" s="1"/>
    </row>
    <row r="79" spans="1:13" ht="21" customHeight="1">
      <c r="C79" s="43"/>
      <c r="G79" s="43" t="s">
        <v>121</v>
      </c>
    </row>
    <row r="80" spans="1:13" ht="21" customHeight="1">
      <c r="A80" s="91"/>
      <c r="B80" s="92"/>
      <c r="C80" s="93"/>
      <c r="D80" s="93"/>
      <c r="E80" s="94"/>
      <c r="F80" s="136" t="s">
        <v>3</v>
      </c>
      <c r="G80" s="137"/>
      <c r="H80" s="138"/>
      <c r="I80" s="136" t="s">
        <v>5</v>
      </c>
      <c r="J80" s="137"/>
      <c r="K80" s="138"/>
      <c r="L80" s="11"/>
      <c r="M80" s="94" t="s">
        <v>8</v>
      </c>
    </row>
    <row r="81" spans="1:13" ht="21" customHeight="1">
      <c r="A81" s="13" t="s">
        <v>13</v>
      </c>
      <c r="B81" s="95" t="s">
        <v>0</v>
      </c>
      <c r="C81" s="96" t="s">
        <v>12</v>
      </c>
      <c r="D81" s="96" t="s">
        <v>1</v>
      </c>
      <c r="E81" s="95" t="s">
        <v>2</v>
      </c>
      <c r="F81" s="139" t="s">
        <v>4</v>
      </c>
      <c r="G81" s="140"/>
      <c r="H81" s="141"/>
      <c r="I81" s="139" t="s">
        <v>6</v>
      </c>
      <c r="J81" s="140"/>
      <c r="K81" s="141"/>
      <c r="L81" s="13" t="s">
        <v>7</v>
      </c>
      <c r="M81" s="95" t="s">
        <v>9</v>
      </c>
    </row>
    <row r="82" spans="1:13" ht="21" customHeight="1">
      <c r="A82" s="97"/>
      <c r="B82" s="98"/>
      <c r="C82" s="99" t="s">
        <v>10</v>
      </c>
      <c r="D82" s="100"/>
      <c r="E82" s="101"/>
      <c r="F82" s="142"/>
      <c r="G82" s="143"/>
      <c r="H82" s="144"/>
      <c r="I82" s="142"/>
      <c r="J82" s="143"/>
      <c r="K82" s="144"/>
      <c r="L82" s="15"/>
      <c r="M82" s="101" t="s">
        <v>10</v>
      </c>
    </row>
    <row r="83" spans="1:13" ht="21" customHeight="1">
      <c r="A83" s="102">
        <v>26</v>
      </c>
      <c r="B83" s="103" t="s">
        <v>104</v>
      </c>
      <c r="C83" s="104">
        <v>899900</v>
      </c>
      <c r="D83" s="104">
        <v>981000</v>
      </c>
      <c r="E83" s="105" t="s">
        <v>105</v>
      </c>
      <c r="F83" s="133" t="s">
        <v>106</v>
      </c>
      <c r="G83" s="134"/>
      <c r="H83" s="135"/>
      <c r="I83" s="133" t="s">
        <v>107</v>
      </c>
      <c r="J83" s="134"/>
      <c r="K83" s="135"/>
      <c r="L83" s="106" t="s">
        <v>16</v>
      </c>
      <c r="M83" s="107" t="s">
        <v>108</v>
      </c>
    </row>
    <row r="84" spans="1:13" ht="21" customHeight="1">
      <c r="A84" s="102"/>
      <c r="B84" s="103" t="s">
        <v>109</v>
      </c>
      <c r="C84" s="104"/>
      <c r="D84" s="104"/>
      <c r="E84" s="105" t="s">
        <v>110</v>
      </c>
      <c r="F84" s="108" t="s">
        <v>30</v>
      </c>
      <c r="G84" s="109">
        <v>822000</v>
      </c>
      <c r="H84" s="28" t="s">
        <v>18</v>
      </c>
      <c r="I84" s="110" t="s">
        <v>31</v>
      </c>
      <c r="J84" s="111">
        <f>SUM(C83)</f>
        <v>899900</v>
      </c>
      <c r="K84" s="112" t="s">
        <v>18</v>
      </c>
      <c r="L84" s="106" t="s">
        <v>17</v>
      </c>
      <c r="M84" s="107" t="s">
        <v>61</v>
      </c>
    </row>
    <row r="85" spans="1:13" ht="21" customHeight="1">
      <c r="A85" s="102"/>
      <c r="B85" s="103" t="s">
        <v>111</v>
      </c>
      <c r="C85" s="104"/>
      <c r="D85" s="104"/>
      <c r="E85" s="105"/>
      <c r="F85" s="133" t="s">
        <v>112</v>
      </c>
      <c r="G85" s="134"/>
      <c r="H85" s="135"/>
      <c r="I85" s="113"/>
      <c r="J85" s="114"/>
      <c r="K85" s="115"/>
      <c r="L85" s="116"/>
      <c r="M85" s="117"/>
    </row>
    <row r="86" spans="1:13" ht="21" customHeight="1">
      <c r="A86" s="102"/>
      <c r="B86" s="29" t="s">
        <v>113</v>
      </c>
      <c r="C86" s="104"/>
      <c r="D86" s="104"/>
      <c r="E86" s="105"/>
      <c r="F86" s="108" t="s">
        <v>30</v>
      </c>
      <c r="G86" s="109">
        <v>950000</v>
      </c>
      <c r="H86" s="118"/>
      <c r="I86" s="113"/>
      <c r="J86" s="114"/>
      <c r="K86" s="115"/>
      <c r="L86" s="116"/>
      <c r="M86" s="117"/>
    </row>
    <row r="87" spans="1:13" ht="21" customHeight="1">
      <c r="A87" s="102"/>
      <c r="B87" s="29" t="s">
        <v>114</v>
      </c>
      <c r="C87" s="104"/>
      <c r="D87" s="104"/>
      <c r="E87" s="105"/>
      <c r="F87" s="133" t="s">
        <v>115</v>
      </c>
      <c r="G87" s="134"/>
      <c r="H87" s="135"/>
      <c r="I87" s="113"/>
      <c r="J87" s="114"/>
      <c r="K87" s="115"/>
      <c r="L87" s="116"/>
      <c r="M87" s="117"/>
    </row>
    <row r="88" spans="1:13" ht="21" customHeight="1">
      <c r="A88" s="102"/>
      <c r="B88" s="29"/>
      <c r="C88" s="104"/>
      <c r="D88" s="104"/>
      <c r="E88" s="105"/>
      <c r="F88" s="108" t="s">
        <v>30</v>
      </c>
      <c r="G88" s="109">
        <v>890000</v>
      </c>
      <c r="H88" s="28" t="s">
        <v>18</v>
      </c>
      <c r="I88" s="113"/>
      <c r="J88" s="114"/>
      <c r="K88" s="115"/>
      <c r="L88" s="116"/>
      <c r="M88" s="117"/>
    </row>
    <row r="89" spans="1:13" ht="21" customHeight="1">
      <c r="A89" s="102"/>
      <c r="B89" s="29"/>
      <c r="C89" s="104"/>
      <c r="D89" s="104"/>
      <c r="E89" s="105"/>
      <c r="F89" s="133" t="s">
        <v>116</v>
      </c>
      <c r="G89" s="134"/>
      <c r="H89" s="135"/>
      <c r="I89" s="113"/>
      <c r="J89" s="114"/>
      <c r="K89" s="115"/>
      <c r="L89" s="116"/>
      <c r="M89" s="117"/>
    </row>
    <row r="90" spans="1:13" ht="21" customHeight="1">
      <c r="A90" s="102"/>
      <c r="B90" s="29"/>
      <c r="C90" s="104"/>
      <c r="D90" s="104"/>
      <c r="E90" s="105"/>
      <c r="F90" s="108" t="s">
        <v>30</v>
      </c>
      <c r="G90" s="109">
        <v>941000</v>
      </c>
      <c r="H90" s="28" t="s">
        <v>18</v>
      </c>
      <c r="I90" s="113"/>
      <c r="J90" s="114"/>
      <c r="K90" s="115"/>
      <c r="L90" s="116"/>
      <c r="M90" s="117"/>
    </row>
    <row r="91" spans="1:13" ht="21" customHeight="1">
      <c r="A91" s="102"/>
      <c r="B91" s="29"/>
      <c r="C91" s="104"/>
      <c r="D91" s="104"/>
      <c r="E91" s="105"/>
      <c r="F91" s="133" t="s">
        <v>117</v>
      </c>
      <c r="G91" s="134"/>
      <c r="H91" s="135"/>
      <c r="I91" s="113"/>
      <c r="J91" s="114"/>
      <c r="K91" s="115"/>
      <c r="L91" s="116"/>
      <c r="M91" s="117"/>
    </row>
    <row r="92" spans="1:13" ht="21" customHeight="1">
      <c r="A92" s="102"/>
      <c r="B92" s="29"/>
      <c r="C92" s="104"/>
      <c r="D92" s="104"/>
      <c r="E92" s="105"/>
      <c r="F92" s="108" t="s">
        <v>30</v>
      </c>
      <c r="G92" s="109">
        <v>859000</v>
      </c>
      <c r="H92" s="28" t="s">
        <v>18</v>
      </c>
      <c r="I92" s="113"/>
      <c r="J92" s="114"/>
      <c r="K92" s="115"/>
      <c r="L92" s="116"/>
      <c r="M92" s="117"/>
    </row>
    <row r="93" spans="1:13" ht="21" customHeight="1">
      <c r="A93" s="102"/>
      <c r="B93" s="29"/>
      <c r="C93" s="104"/>
      <c r="D93" s="104"/>
      <c r="E93" s="105"/>
      <c r="F93" s="133" t="s">
        <v>107</v>
      </c>
      <c r="G93" s="134"/>
      <c r="H93" s="135"/>
      <c r="I93" s="113"/>
      <c r="J93" s="114"/>
      <c r="K93" s="115"/>
      <c r="L93" s="116"/>
      <c r="M93" s="117"/>
    </row>
    <row r="94" spans="1:13" ht="21" customHeight="1">
      <c r="A94" s="102"/>
      <c r="B94" s="29"/>
      <c r="C94" s="104"/>
      <c r="D94" s="104"/>
      <c r="E94" s="105"/>
      <c r="F94" s="108" t="s">
        <v>30</v>
      </c>
      <c r="G94" s="109">
        <v>899900</v>
      </c>
      <c r="H94" s="28" t="s">
        <v>18</v>
      </c>
      <c r="I94" s="113"/>
      <c r="J94" s="114"/>
      <c r="K94" s="115"/>
      <c r="L94" s="116"/>
      <c r="M94" s="117"/>
    </row>
    <row r="95" spans="1:13" ht="21" customHeight="1">
      <c r="A95" s="119"/>
      <c r="B95" s="120"/>
      <c r="C95" s="121"/>
      <c r="D95" s="121"/>
      <c r="E95" s="122"/>
      <c r="F95" s="123"/>
      <c r="G95" s="124"/>
      <c r="H95" s="125"/>
      <c r="I95" s="126"/>
      <c r="J95" s="127"/>
      <c r="K95" s="128"/>
      <c r="L95" s="129"/>
      <c r="M95" s="130"/>
    </row>
  </sheetData>
  <mergeCells count="84">
    <mergeCell ref="F71:H71"/>
    <mergeCell ref="I71:K71"/>
    <mergeCell ref="F64:H64"/>
    <mergeCell ref="I64:K64"/>
    <mergeCell ref="F66:H66"/>
    <mergeCell ref="I66:K66"/>
    <mergeCell ref="F68:H68"/>
    <mergeCell ref="I68:K68"/>
    <mergeCell ref="F50:H50"/>
    <mergeCell ref="I50:K50"/>
    <mergeCell ref="F58:H58"/>
    <mergeCell ref="I58:K58"/>
    <mergeCell ref="F61:H61"/>
    <mergeCell ref="I61:K61"/>
    <mergeCell ref="F55:H55"/>
    <mergeCell ref="I55:K55"/>
    <mergeCell ref="F56:H56"/>
    <mergeCell ref="I56:K56"/>
    <mergeCell ref="F57:H57"/>
    <mergeCell ref="I57:K57"/>
    <mergeCell ref="F48:H48"/>
    <mergeCell ref="I48:K48"/>
    <mergeCell ref="F44:H44"/>
    <mergeCell ref="I44:K44"/>
    <mergeCell ref="F46:H46"/>
    <mergeCell ref="I46:K46"/>
    <mergeCell ref="F38:H38"/>
    <mergeCell ref="I38:K38"/>
    <mergeCell ref="F40:H40"/>
    <mergeCell ref="I40:K40"/>
    <mergeCell ref="F42:H42"/>
    <mergeCell ref="I42:K42"/>
    <mergeCell ref="F32:H32"/>
    <mergeCell ref="I32:K32"/>
    <mergeCell ref="F34:H34"/>
    <mergeCell ref="I34:K34"/>
    <mergeCell ref="F36:H36"/>
    <mergeCell ref="I36:K36"/>
    <mergeCell ref="F20:H20"/>
    <mergeCell ref="I20:K20"/>
    <mergeCell ref="F23:H23"/>
    <mergeCell ref="I23:K23"/>
    <mergeCell ref="F25:H25"/>
    <mergeCell ref="I25:K25"/>
    <mergeCell ref="F14:H14"/>
    <mergeCell ref="I14:K14"/>
    <mergeCell ref="F16:H16"/>
    <mergeCell ref="I16:K16"/>
    <mergeCell ref="F18:H18"/>
    <mergeCell ref="I18:K18"/>
    <mergeCell ref="F8:H8"/>
    <mergeCell ref="I8:K8"/>
    <mergeCell ref="F10:H10"/>
    <mergeCell ref="I10:K10"/>
    <mergeCell ref="F12:H12"/>
    <mergeCell ref="I12:K12"/>
    <mergeCell ref="F7:H7"/>
    <mergeCell ref="I7:K7"/>
    <mergeCell ref="A2:M2"/>
    <mergeCell ref="A3:M3"/>
    <mergeCell ref="A4:M4"/>
    <mergeCell ref="F5:H5"/>
    <mergeCell ref="I5:K5"/>
    <mergeCell ref="F6:H6"/>
    <mergeCell ref="I6:K6"/>
    <mergeCell ref="F29:H29"/>
    <mergeCell ref="I29:K29"/>
    <mergeCell ref="F30:H30"/>
    <mergeCell ref="I30:K30"/>
    <mergeCell ref="F31:H31"/>
    <mergeCell ref="I31:K31"/>
    <mergeCell ref="F80:H80"/>
    <mergeCell ref="I80:K80"/>
    <mergeCell ref="F81:H81"/>
    <mergeCell ref="I81:K81"/>
    <mergeCell ref="F82:H82"/>
    <mergeCell ref="I82:K82"/>
    <mergeCell ref="F91:H91"/>
    <mergeCell ref="F93:H93"/>
    <mergeCell ref="F83:H83"/>
    <mergeCell ref="I83:K83"/>
    <mergeCell ref="F85:H85"/>
    <mergeCell ref="F87:H87"/>
    <mergeCell ref="F89:H89"/>
  </mergeCells>
  <pageMargins left="0.31496062992125984" right="0.11811023622047245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มิ.ย.68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MSI</cp:lastModifiedBy>
  <cp:lastPrinted>2026-05-15T06:49:17Z</cp:lastPrinted>
  <dcterms:created xsi:type="dcterms:W3CDTF">2015-04-23T08:44:57Z</dcterms:created>
  <dcterms:modified xsi:type="dcterms:W3CDTF">2026-05-27T03:17:32Z</dcterms:modified>
</cp:coreProperties>
</file>