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ตรวจ ITA\แบบ สขร.1 O11-O12\แบบ สขร.1 2568\"/>
    </mc:Choice>
  </mc:AlternateContent>
  <xr:revisionPtr revIDLastSave="0" documentId="13_ncr:1_{CD065730-DF6A-4CF9-84C9-9C254A786AE1}" xr6:coauthVersionLast="45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เม.ย.68" sheetId="17" r:id="rId1"/>
  </sheets>
  <calcPr calcId="191029"/>
</workbook>
</file>

<file path=xl/calcChain.xml><?xml version="1.0" encoding="utf-8"?>
<calcChain xmlns="http://schemas.openxmlformats.org/spreadsheetml/2006/main">
  <c r="I57" i="17" l="1"/>
  <c r="J58" i="17"/>
  <c r="J77" i="17" l="1"/>
  <c r="I76" i="17"/>
  <c r="J85" i="17"/>
  <c r="J71" i="17"/>
  <c r="I70" i="17"/>
  <c r="I22" i="17" l="1"/>
  <c r="D22" i="17"/>
  <c r="I41" i="17"/>
  <c r="D41" i="17"/>
  <c r="G42" i="17" s="1"/>
  <c r="J42" i="17" s="1"/>
  <c r="I37" i="17"/>
  <c r="D37" i="17"/>
  <c r="I45" i="17"/>
  <c r="D45" i="17"/>
  <c r="I43" i="17"/>
  <c r="D43" i="17"/>
  <c r="G44" i="17" s="1"/>
  <c r="J44" i="17" s="1"/>
  <c r="I39" i="17"/>
  <c r="D39" i="17"/>
  <c r="I35" i="17"/>
  <c r="D35" i="17"/>
  <c r="I33" i="17"/>
  <c r="D33" i="17"/>
  <c r="I31" i="17"/>
  <c r="D31" i="17"/>
  <c r="G32" i="17" s="1"/>
  <c r="J32" i="17" s="1"/>
  <c r="I20" i="17"/>
  <c r="D20" i="17"/>
  <c r="I18" i="17"/>
  <c r="D18" i="17"/>
  <c r="I16" i="17"/>
  <c r="D16" i="17"/>
  <c r="G17" i="17" s="1"/>
  <c r="J17" i="17" s="1"/>
  <c r="I14" i="17"/>
  <c r="D14" i="17"/>
  <c r="G15" i="17" s="1"/>
  <c r="J15" i="17" s="1"/>
  <c r="I12" i="17"/>
  <c r="D12" i="17"/>
  <c r="I10" i="17"/>
  <c r="D10" i="17"/>
  <c r="I8" i="17"/>
  <c r="D8" i="17"/>
  <c r="G9" i="17" s="1"/>
  <c r="J9" i="17" s="1"/>
  <c r="J23" i="17" l="1"/>
  <c r="G23" i="17"/>
  <c r="J11" i="17"/>
  <c r="G11" i="17"/>
  <c r="J13" i="17"/>
  <c r="G13" i="17"/>
  <c r="J19" i="17"/>
  <c r="G19" i="17"/>
  <c r="J21" i="17"/>
  <c r="G21" i="17"/>
  <c r="J34" i="17"/>
  <c r="G34" i="17"/>
  <c r="J36" i="17"/>
  <c r="G36" i="17"/>
  <c r="J40" i="17"/>
  <c r="G40" i="17"/>
  <c r="J46" i="17"/>
  <c r="G46" i="17"/>
  <c r="J38" i="17"/>
  <c r="G38" i="17"/>
</calcChain>
</file>

<file path=xl/sharedStrings.xml><?xml version="1.0" encoding="utf-8"?>
<sst xmlns="http://schemas.openxmlformats.org/spreadsheetml/2006/main" count="335" uniqueCount="112">
  <si>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</si>
  <si>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</si>
  <si>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</si>
  <si>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</si>
  <si>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</si>
  <si>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</si>
  <si>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</si>
  <si>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</si>
  <si>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</si>
  <si>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</si>
  <si>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</si>
  <si>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แบบ สขร.1</t>
  </si>
  <si>
    <t>วงเงินที่จะซื้อ</t>
  </si>
  <si>
    <t xml:space="preserve">ลำดับ </t>
  </si>
  <si>
    <t>เทศบาลตำบลโชคชัย</t>
  </si>
  <si>
    <t>เทศบาลตำบลโชคชัย   อำเภอโชคชัย  จังหวัดนครราชสีมา</t>
  </si>
  <si>
    <t>เฉพาะเจาะจง</t>
  </si>
  <si>
    <t>เป็นผู้มีคุณสมบัติตรงตาม</t>
  </si>
  <si>
    <t>เงื่อนไขที่กำหนด</t>
  </si>
  <si>
    <t>บาท</t>
  </si>
  <si>
    <t>จัดซื้อวัสดุคอมพิวเตอร์</t>
  </si>
  <si>
    <t xml:space="preserve"> ว.วชิรพัฒน์ โปรดักส์ แอนด์ เซลส์ </t>
  </si>
  <si>
    <t>จัดซื้อวัสดุยานพาหนะและขนส่ง</t>
  </si>
  <si>
    <t>(แบตเตอรี่)</t>
  </si>
  <si>
    <t>บริษัท  เอกสหกรุ๊ป จำกัด</t>
  </si>
  <si>
    <t xml:space="preserve">(โคกหนองงาช้าง) </t>
  </si>
  <si>
    <t>จ้างซ่อมและเปลี่ยนอะไหล่</t>
  </si>
  <si>
    <t>จ้างทำป้ายประชาสัมพันธ์</t>
  </si>
  <si>
    <t>ราคาที่เสนอ</t>
  </si>
  <si>
    <t xml:space="preserve">ราคาที่ตกลงซื้อ </t>
  </si>
  <si>
    <t>หจก.รถขุด 2002</t>
  </si>
  <si>
    <t>นายการุณ  ผลปะระเสริฐพร</t>
  </si>
  <si>
    <t>เลขที่ 13/2568</t>
  </si>
  <si>
    <t>พูนพิพัฒน์การช่าง</t>
  </si>
  <si>
    <t>เลขที่ 12/2568</t>
  </si>
  <si>
    <t>จ้างซ่อมแซมรถยนต์ส่วนกลาง</t>
  </si>
  <si>
    <t>เลขที่ 20/2568</t>
  </si>
  <si>
    <t>เลขที่ 21/2568</t>
  </si>
  <si>
    <t>เลขที่ 25/2568</t>
  </si>
  <si>
    <t>เลขที่ 27/2568</t>
  </si>
  <si>
    <t>เลขที่ 28/2568</t>
  </si>
  <si>
    <t>เลขที่ 31/2568</t>
  </si>
  <si>
    <t>โรงพิมพ์อาสารักษาดินแดน กรมการปกครอง</t>
  </si>
  <si>
    <t>เลขที่ 24/2568</t>
  </si>
  <si>
    <t>งานเลือกตั้ง</t>
  </si>
  <si>
    <t>วันที่ 4 เม.ย.2568</t>
  </si>
  <si>
    <t>เลขที่ 36/2568</t>
  </si>
  <si>
    <t>เลขที่ 57/2568</t>
  </si>
  <si>
    <t>วันที่ 9 เม.ย.2568</t>
  </si>
  <si>
    <t>จัดซื้อวัสดุสนาม (ผ้าใบเต็นท์)</t>
  </si>
  <si>
    <t>หจก.สมจิตเต็นท์</t>
  </si>
  <si>
    <t>เลขที่ 22/2568</t>
  </si>
  <si>
    <t>วันที่ 17 เม.ย.2568</t>
  </si>
  <si>
    <t xml:space="preserve">จัดซื้อวัสดุสำนักงาน </t>
  </si>
  <si>
    <t>สำหรับหน่วยเลือกตั้ง</t>
  </si>
  <si>
    <t>เนตรา  เทรดดิ้ง</t>
  </si>
  <si>
    <t>เลขที่ 58/2568</t>
  </si>
  <si>
    <t>(บัตรเลือกตั้ง)</t>
  </si>
  <si>
    <t>เลขที่ 62/2568</t>
  </si>
  <si>
    <t>วันที่ 18 เม.ย.2568</t>
  </si>
  <si>
    <t>วันที่ 24 เม.ย.2568</t>
  </si>
  <si>
    <t>วันที่ 25 เม.ย.2568</t>
  </si>
  <si>
    <t>เนตรา เทรดดิ้ง</t>
  </si>
  <si>
    <t>วันที่ 8 เม.ย.2568</t>
  </si>
  <si>
    <t>ทะเบียน บษ 267 นม.</t>
  </si>
  <si>
    <t>จ้างตามโครงการตัก ขนย้ายขยะฯ</t>
  </si>
  <si>
    <t>วันที่ 29 เม.ย.2568</t>
  </si>
  <si>
    <t>จ้างเหมาดำเนินการสำรวจและ</t>
  </si>
  <si>
    <t>ขึ้นทะเบียนจำนวนสุนัขและแมว</t>
  </si>
  <si>
    <t>นางชื่น  ครู่กระโทก</t>
  </si>
  <si>
    <t>จ้างเหมาตีเส้นจราจรภายในเขต</t>
  </si>
  <si>
    <t>บริษัท พิมาย-วังหิน ออโต้ คาร์ จำกัด</t>
  </si>
  <si>
    <t>วันที่ 30 เม.ย.2568</t>
  </si>
  <si>
    <t>รถยนต์ ทะเบียน กท 2743 นม.</t>
  </si>
  <si>
    <t>ซื้อรถบรรทุก (ดีเซล) แบบบรรทุกน้ำ</t>
  </si>
  <si>
    <t>วิธีประกาศ</t>
  </si>
  <si>
    <t>บริษัท จตุรทิศ บิสซิเนส จำกัด</t>
  </si>
  <si>
    <t>เลขที่ 2/2568</t>
  </si>
  <si>
    <t>ขนาด 6 ตัน 6 ล้อฯ จำนวน 1 คัน</t>
  </si>
  <si>
    <t>เชิญชวนทั่วไป</t>
  </si>
  <si>
    <t>บริษัท ทวีโชค ทรัค แอนด์ อีควิปเมนท์ จำกัด</t>
  </si>
  <si>
    <t>บริษัท ริช ออโตโมทีฟ จำกัด</t>
  </si>
  <si>
    <t>บริษัท โชติพีรพัฒน์ จำกัด</t>
  </si>
  <si>
    <t>บริษัท อโยธยา ออโต้ จำกัด</t>
  </si>
  <si>
    <t>บริษัท อู่สมศักดิ์ บอดี้ คาร์(2018) จำกัด</t>
  </si>
  <si>
    <t>ซื้อครุภัณฑ์ยานพาหนะและขนส่ง</t>
  </si>
  <si>
    <t>บริษัท โตโยต้าไทยเย็น จำกัด</t>
  </si>
  <si>
    <t>เลขที่ 3/2568</t>
  </si>
  <si>
    <t>รถโดยสารขนาด 12 ที่นั่ง (ดีเซลฯ)</t>
  </si>
  <si>
    <t>วันที่ 10 เม.ย.2568</t>
  </si>
  <si>
    <t>กระบอกสูบไม่ต่ำกว่า 2,400 ซีซี</t>
  </si>
  <si>
    <t>หรือกำลังเครื่องยนต์สูงสุดไม่</t>
  </si>
  <si>
    <t>ต่ำกว่า 90 กิโลวัตต์</t>
  </si>
  <si>
    <t>จ้างก่อสร้างปรับปรุงซ่อมแซม</t>
  </si>
  <si>
    <t>หจก. ตติญชัย (2004)</t>
  </si>
  <si>
    <t>เลขที่ 29/2568</t>
  </si>
  <si>
    <t>ถนนซอยบ้านจัดสรร หมู่ที่ 13</t>
  </si>
  <si>
    <t>ราคาที่ตกลงจ้าง</t>
  </si>
  <si>
    <t>วันที่ 28 เม.ย.2568</t>
  </si>
  <si>
    <t>ต.โชคชัย อ.โชคชัย</t>
  </si>
  <si>
    <t>หจก.แสงชัยเสิงสาง</t>
  </si>
  <si>
    <t>บริษัท เอเอเอ็ม คอนสตรัคชั่น จำกัด</t>
  </si>
  <si>
    <t>เลขที่ 30/2568</t>
  </si>
  <si>
    <t>ข้างสำนักงานเทศบาล หมู่ที่ 1</t>
  </si>
  <si>
    <t>หจก.มะค่าพัฒนาการ</t>
  </si>
  <si>
    <t>หจก.ตติญชัย (2004)</t>
  </si>
  <si>
    <t>หจก.เค ที เอ็ม ปักธงชัยการช่าง</t>
  </si>
  <si>
    <t>หน้าที่ 3</t>
  </si>
  <si>
    <t>หน้าที่ 2</t>
  </si>
  <si>
    <t>หน้าที่ 4</t>
  </si>
  <si>
    <t>วันที่ 30 เดือน เมษายน พ.ศ. 2568</t>
  </si>
  <si>
    <t xml:space="preserve">สรุปผลการดำเนินการจัดซื้อจัดจ้างในรอบเดือน เมษายน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</si>
</sst>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;[Red]#,##0.0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3">
    <xf numFmtId="0" fontId="0" fillId="0" borderId="0" xfId="0"/>
    <xf numFmtId="164" fontId="2" fillId="0" borderId="4" xfId="1" quotePrefix="1" applyFont="1" applyBorder="1" applyAlignment="1">
      <alignment horizontal="center"/>
    </xf>
    <xf numFmtId="0" fontId="3" fillId="0" borderId="13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164" fontId="4" fillId="0" borderId="4" xfId="1" applyFont="1" applyBorder="1"/>
    <xf numFmtId="164" fontId="2" fillId="0" borderId="5" xfId="1" quotePrefix="1" applyFont="1" applyBorder="1" applyAlignment="1">
      <alignment horizontal="center"/>
    </xf>
    <xf numFmtId="164" fontId="2" fillId="0" borderId="9" xfId="1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4" xfId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5" xfId="1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/>
    </xf>
    <xf numFmtId="164" fontId="4" fillId="0" borderId="9" xfId="1" applyFont="1" applyBorder="1" applyAlignment="1">
      <alignment horizontal="center"/>
    </xf>
    <xf numFmtId="164" fontId="4" fillId="0" borderId="9" xfId="1" applyFont="1" applyBorder="1"/>
    <xf numFmtId="0" fontId="4" fillId="0" borderId="5" xfId="0" applyFont="1" applyBorder="1" applyAlignment="1">
      <alignment horizontal="center"/>
    </xf>
    <xf numFmtId="0" fontId="7" fillId="0" borderId="0" xfId="0" applyFont="1"/>
    <xf numFmtId="0" fontId="5" fillId="0" borderId="4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4" fillId="0" borderId="0" xfId="0" applyFont="1"/>
    <xf numFmtId="164" fontId="7" fillId="0" borderId="12" xfId="1" applyFont="1" applyBorder="1" applyAlignment="1">
      <alignment horizontal="left"/>
    </xf>
    <xf numFmtId="164" fontId="7" fillId="0" borderId="15" xfId="1" applyFont="1" applyBorder="1" applyAlignment="1">
      <alignment horizontal="left"/>
    </xf>
    <xf numFmtId="164" fontId="2" fillId="0" borderId="9" xfId="1" quotePrefix="1" applyFont="1" applyBorder="1" applyAlignment="1">
      <alignment horizontal="center" shrinkToFit="1"/>
    </xf>
    <xf numFmtId="164" fontId="2" fillId="0" borderId="4" xfId="1" quotePrefix="1" applyFont="1" applyBorder="1" applyAlignment="1">
      <alignment horizontal="center" shrinkToFit="1"/>
    </xf>
    <xf numFmtId="164" fontId="2" fillId="0" borderId="9" xfId="1" quotePrefix="1" applyFont="1" applyFill="1" applyBorder="1" applyAlignment="1">
      <alignment horizontal="center"/>
    </xf>
    <xf numFmtId="0" fontId="7" fillId="0" borderId="12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17" xfId="0" applyFont="1" applyBorder="1" applyAlignment="1">
      <alignment horizontal="center" shrinkToFit="1"/>
    </xf>
    <xf numFmtId="0" fontId="4" fillId="0" borderId="0" xfId="0" applyFont="1" applyAlignment="1">
      <alignment shrinkToFit="1"/>
    </xf>
    <xf numFmtId="164" fontId="4" fillId="0" borderId="0" xfId="1" applyFont="1"/>
    <xf numFmtId="0" fontId="4" fillId="0" borderId="0" xfId="0" applyFont="1" applyAlignment="1">
      <alignment horizontal="left" shrinkToFit="1"/>
    </xf>
    <xf numFmtId="164" fontId="4" fillId="0" borderId="0" xfId="1" applyFont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13" xfId="0" applyFont="1" applyBorder="1" applyAlignment="1">
      <alignment horizontal="left" shrinkToFit="1"/>
    </xf>
    <xf numFmtId="164" fontId="4" fillId="0" borderId="13" xfId="1" applyFont="1" applyBorder="1" applyAlignment="1">
      <alignment shrinkToFit="1"/>
    </xf>
    <xf numFmtId="0" fontId="4" fillId="0" borderId="13" xfId="0" applyFont="1" applyBorder="1" applyAlignment="1">
      <alignment shrinkToFit="1"/>
    </xf>
    <xf numFmtId="164" fontId="4" fillId="0" borderId="13" xfId="1" applyFont="1" applyBorder="1" applyAlignment="1">
      <alignment horizontal="right" shrinkToFit="1"/>
    </xf>
    <xf numFmtId="164" fontId="4" fillId="0" borderId="17" xfId="1" applyFont="1" applyBorder="1" applyAlignment="1">
      <alignment horizontal="left" shrinkToFit="1"/>
    </xf>
    <xf numFmtId="164" fontId="4" fillId="0" borderId="13" xfId="1" applyFont="1" applyBorder="1" applyAlignment="1">
      <alignment horizontal="left" shrinkToFit="1"/>
    </xf>
    <xf numFmtId="0" fontId="4" fillId="0" borderId="16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4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164" fontId="4" fillId="0" borderId="14" xfId="1" applyFont="1" applyBorder="1" applyAlignment="1">
      <alignment shrinkToFit="1"/>
    </xf>
    <xf numFmtId="0" fontId="4" fillId="0" borderId="14" xfId="0" applyFont="1" applyBorder="1" applyAlignment="1">
      <alignment shrinkToFit="1"/>
    </xf>
    <xf numFmtId="164" fontId="4" fillId="0" borderId="14" xfId="1" applyFont="1" applyBorder="1" applyAlignment="1">
      <alignment horizontal="left" shrinkToFit="1"/>
    </xf>
    <xf numFmtId="164" fontId="4" fillId="0" borderId="18" xfId="1" applyFont="1" applyBorder="1" applyAlignment="1">
      <alignment horizontal="left" shrinkToFit="1"/>
    </xf>
    <xf numFmtId="164" fontId="4" fillId="0" borderId="13" xfId="0" applyNumberFormat="1" applyFont="1" applyBorder="1" applyAlignment="1">
      <alignment horizontal="center" shrinkToFit="1"/>
    </xf>
    <xf numFmtId="0" fontId="2" fillId="0" borderId="13" xfId="0" applyFont="1" applyBorder="1" applyAlignment="1">
      <alignment shrinkToFi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shrinkToFit="1"/>
    </xf>
    <xf numFmtId="0" fontId="4" fillId="0" borderId="16" xfId="0" applyFont="1" applyBorder="1" applyAlignment="1">
      <alignment horizontal="left" shrinkToFit="1"/>
    </xf>
    <xf numFmtId="164" fontId="4" fillId="0" borderId="16" xfId="1" applyFont="1" applyBorder="1" applyAlignment="1">
      <alignment shrinkToFit="1"/>
    </xf>
    <xf numFmtId="164" fontId="7" fillId="0" borderId="29" xfId="1" applyFont="1" applyBorder="1" applyAlignment="1">
      <alignment horizontal="left"/>
    </xf>
    <xf numFmtId="164" fontId="4" fillId="0" borderId="16" xfId="1" applyFont="1" applyBorder="1" applyAlignment="1">
      <alignment horizontal="right" shrinkToFit="1"/>
    </xf>
    <xf numFmtId="164" fontId="4" fillId="0" borderId="30" xfId="1" applyFont="1" applyBorder="1" applyAlignment="1">
      <alignment horizontal="left" shrinkToFit="1"/>
    </xf>
    <xf numFmtId="0" fontId="4" fillId="0" borderId="9" xfId="0" applyFont="1" applyBorder="1"/>
    <xf numFmtId="0" fontId="4" fillId="0" borderId="9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164" fontId="3" fillId="0" borderId="9" xfId="1" quotePrefix="1" applyFont="1" applyBorder="1" applyAlignment="1">
      <alignment horizontal="center" shrinkToFit="1"/>
    </xf>
    <xf numFmtId="164" fontId="3" fillId="0" borderId="4" xfId="1" quotePrefix="1" applyFont="1" applyBorder="1" applyAlignment="1">
      <alignment horizontal="center" shrinkToFit="1"/>
    </xf>
    <xf numFmtId="164" fontId="5" fillId="0" borderId="9" xfId="1" applyFont="1" applyBorder="1" applyAlignment="1">
      <alignment horizontal="center" shrinkToFit="1"/>
    </xf>
    <xf numFmtId="0" fontId="5" fillId="0" borderId="4" xfId="0" applyFont="1" applyBorder="1"/>
    <xf numFmtId="0" fontId="5" fillId="0" borderId="4" xfId="0" applyFont="1" applyBorder="1" applyAlignment="1">
      <alignment horizontal="left" shrinkToFit="1"/>
    </xf>
    <xf numFmtId="164" fontId="3" fillId="0" borderId="9" xfId="1" quotePrefix="1" applyFont="1" applyBorder="1" applyAlignment="1">
      <alignment horizontal="center"/>
    </xf>
    <xf numFmtId="164" fontId="3" fillId="0" borderId="4" xfId="1" quotePrefix="1" applyFont="1" applyBorder="1" applyAlignment="1">
      <alignment horizontal="center"/>
    </xf>
    <xf numFmtId="164" fontId="5" fillId="0" borderId="4" xfId="1" applyFont="1" applyBorder="1" applyAlignment="1">
      <alignment horizontal="center" shrinkToFit="1"/>
    </xf>
    <xf numFmtId="0" fontId="5" fillId="0" borderId="13" xfId="0" applyFont="1" applyBorder="1" applyAlignment="1">
      <alignment horizontal="left" shrinkToFit="1"/>
    </xf>
    <xf numFmtId="164" fontId="5" fillId="0" borderId="13" xfId="1" applyFont="1" applyBorder="1" applyAlignment="1">
      <alignment shrinkToFit="1"/>
    </xf>
    <xf numFmtId="0" fontId="5" fillId="0" borderId="13" xfId="0" applyFont="1" applyBorder="1" applyAlignment="1">
      <alignment shrinkToFit="1"/>
    </xf>
    <xf numFmtId="164" fontId="5" fillId="0" borderId="12" xfId="1" applyFont="1" applyBorder="1" applyAlignment="1">
      <alignment horizontal="left" shrinkToFit="1"/>
    </xf>
    <xf numFmtId="164" fontId="5" fillId="0" borderId="13" xfId="1" applyFont="1" applyBorder="1" applyAlignment="1">
      <alignment horizontal="left" shrinkToFit="1"/>
    </xf>
    <xf numFmtId="164" fontId="5" fillId="0" borderId="17" xfId="1" applyFont="1" applyBorder="1" applyAlignment="1">
      <alignment horizontal="left" shrinkToFit="1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shrinkToFit="1"/>
    </xf>
    <xf numFmtId="164" fontId="5" fillId="0" borderId="29" xfId="1" applyFont="1" applyBorder="1" applyAlignment="1">
      <alignment horizontal="left" shrinkToFit="1"/>
    </xf>
    <xf numFmtId="164" fontId="5" fillId="0" borderId="16" xfId="1" applyFont="1" applyBorder="1" applyAlignment="1">
      <alignment horizontal="left" shrinkToFit="1"/>
    </xf>
    <xf numFmtId="164" fontId="5" fillId="0" borderId="30" xfId="1" applyFont="1" applyBorder="1" applyAlignment="1">
      <alignment horizontal="left" shrinkToFit="1"/>
    </xf>
    <xf numFmtId="0" fontId="5" fillId="0" borderId="9" xfId="0" applyFont="1" applyBorder="1"/>
    <xf numFmtId="0" fontId="5" fillId="0" borderId="9" xfId="0" applyFont="1" applyBorder="1" applyAlignment="1">
      <alignment horizontal="left" shrinkToFit="1"/>
    </xf>
    <xf numFmtId="0" fontId="5" fillId="0" borderId="16" xfId="0" applyFont="1" applyBorder="1" applyAlignment="1">
      <alignment horizontal="left" shrinkToFit="1"/>
    </xf>
    <xf numFmtId="164" fontId="5" fillId="0" borderId="16" xfId="1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5" fillId="0" borderId="5" xfId="0" applyFont="1" applyBorder="1" applyAlignment="1">
      <alignment horizontal="center"/>
    </xf>
    <xf numFmtId="164" fontId="3" fillId="0" borderId="5" xfId="1" quotePrefix="1" applyFont="1" applyBorder="1" applyAlignment="1">
      <alignment horizontal="center"/>
    </xf>
    <xf numFmtId="164" fontId="5" fillId="0" borderId="5" xfId="1" applyFont="1" applyBorder="1" applyAlignment="1">
      <alignment horizontal="center" shrinkToFit="1"/>
    </xf>
    <xf numFmtId="164" fontId="5" fillId="0" borderId="14" xfId="1" applyFont="1" applyBorder="1" applyAlignment="1">
      <alignment shrinkToFit="1"/>
    </xf>
    <xf numFmtId="164" fontId="5" fillId="0" borderId="15" xfId="1" applyFont="1" applyBorder="1" applyAlignment="1">
      <alignment horizontal="left" shrinkToFit="1"/>
    </xf>
    <xf numFmtId="164" fontId="5" fillId="0" borderId="14" xfId="1" applyFont="1" applyBorder="1" applyAlignment="1">
      <alignment horizontal="left" shrinkToFit="1"/>
    </xf>
    <xf numFmtId="164" fontId="5" fillId="0" borderId="18" xfId="1" applyFont="1" applyBorder="1" applyAlignment="1">
      <alignment horizontal="left" shrinkToFit="1"/>
    </xf>
    <xf numFmtId="0" fontId="5" fillId="0" borderId="5" xfId="0" applyFont="1" applyBorder="1"/>
    <xf numFmtId="0" fontId="5" fillId="0" borderId="5" xfId="0" applyFont="1" applyBorder="1" applyAlignment="1">
      <alignment horizontal="left" shrinkToFit="1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shrinkToFit="1"/>
    </xf>
    <xf numFmtId="164" fontId="3" fillId="0" borderId="11" xfId="1" quotePrefix="1" applyFont="1" applyBorder="1" applyAlignment="1">
      <alignment horizontal="center"/>
    </xf>
    <xf numFmtId="164" fontId="5" fillId="0" borderId="11" xfId="1" applyFont="1" applyBorder="1" applyAlignment="1">
      <alignment horizontal="center" shrinkToFit="1"/>
    </xf>
    <xf numFmtId="0" fontId="5" fillId="0" borderId="11" xfId="0" applyFont="1" applyBorder="1" applyAlignment="1">
      <alignment horizontal="left" shrinkToFit="1"/>
    </xf>
    <xf numFmtId="164" fontId="5" fillId="0" borderId="0" xfId="1" applyFont="1" applyBorder="1" applyAlignment="1">
      <alignment shrinkToFit="1"/>
    </xf>
    <xf numFmtId="164" fontId="5" fillId="0" borderId="11" xfId="1" applyFont="1" applyBorder="1" applyAlignment="1">
      <alignment horizontal="left" shrinkToFit="1"/>
    </xf>
    <xf numFmtId="164" fontId="5" fillId="0" borderId="0" xfId="1" applyFont="1" applyBorder="1" applyAlignment="1">
      <alignment horizontal="left" shrinkToFit="1"/>
    </xf>
    <xf numFmtId="0" fontId="5" fillId="0" borderId="11" xfId="0" applyFont="1" applyBorder="1"/>
    <xf numFmtId="164" fontId="5" fillId="0" borderId="6" xfId="1" applyFont="1" applyBorder="1" applyAlignment="1">
      <alignment horizontal="center" shrinkToFit="1"/>
    </xf>
    <xf numFmtId="0" fontId="3" fillId="0" borderId="4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5" fillId="0" borderId="14" xfId="0" applyFont="1" applyBorder="1" applyAlignment="1">
      <alignment horizontal="left" shrinkToFit="1"/>
    </xf>
    <xf numFmtId="0" fontId="5" fillId="0" borderId="14" xfId="0" applyFont="1" applyBorder="1" applyAlignment="1">
      <alignment shrinkToFit="1"/>
    </xf>
    <xf numFmtId="0" fontId="4" fillId="0" borderId="0" xfId="0" applyFont="1" applyBorder="1" applyAlignment="1">
      <alignment horizontal="left" shrinkToFit="1"/>
    </xf>
    <xf numFmtId="164" fontId="4" fillId="0" borderId="0" xfId="1" applyFont="1" applyBorder="1" applyAlignment="1">
      <alignment shrinkToFit="1"/>
    </xf>
    <xf numFmtId="0" fontId="4" fillId="0" borderId="0" xfId="0" applyFont="1" applyBorder="1" applyAlignment="1">
      <alignment shrinkToFit="1"/>
    </xf>
    <xf numFmtId="164" fontId="4" fillId="0" borderId="0" xfId="1" applyFont="1" applyBorder="1" applyAlignment="1">
      <alignment horizontal="right" shrinkToFit="1"/>
    </xf>
    <xf numFmtId="0" fontId="3" fillId="0" borderId="0" xfId="0" applyFont="1" applyBorder="1" applyAlignment="1">
      <alignment shrinkToFit="1"/>
    </xf>
    <xf numFmtId="0" fontId="5" fillId="0" borderId="0" xfId="0" applyFont="1" applyBorder="1" applyAlignment="1">
      <alignment horizontal="center"/>
    </xf>
    <xf numFmtId="164" fontId="3" fillId="0" borderId="0" xfId="1" quotePrefix="1" applyFont="1" applyBorder="1" applyAlignment="1">
      <alignment horizontal="center"/>
    </xf>
    <xf numFmtId="164" fontId="5" fillId="0" borderId="0" xfId="1" applyFont="1" applyBorder="1" applyAlignment="1">
      <alignment horizontal="center" shrinkToFit="1"/>
    </xf>
    <xf numFmtId="0" fontId="5" fillId="0" borderId="0" xfId="0" applyFont="1" applyBorder="1" applyAlignment="1">
      <alignment horizontal="left" shrinkToFit="1"/>
    </xf>
    <xf numFmtId="0" fontId="5" fillId="0" borderId="0" xfId="0" applyFont="1" applyBorder="1" applyAlignment="1">
      <alignment shrinkToFit="1"/>
    </xf>
    <xf numFmtId="0" fontId="5" fillId="0" borderId="0" xfId="0" applyFont="1" applyBorder="1"/>
    <xf numFmtId="164" fontId="2" fillId="0" borderId="0" xfId="1" quotePrefix="1" applyFont="1" applyBorder="1" applyAlignment="1">
      <alignment horizontal="center"/>
    </xf>
    <xf numFmtId="164" fontId="4" fillId="0" borderId="0" xfId="1" applyFont="1" applyBorder="1" applyAlignment="1">
      <alignment horizontal="left" shrinkToFit="1"/>
    </xf>
    <xf numFmtId="0" fontId="4" fillId="0" borderId="0" xfId="0" applyFont="1" applyBorder="1"/>
    <xf numFmtId="164" fontId="7" fillId="0" borderId="0" xfId="1" applyFont="1" applyBorder="1" applyAlignment="1">
      <alignment horizontal="left"/>
    </xf>
    <xf numFmtId="165" fontId="3" fillId="0" borderId="9" xfId="1" quotePrefix="1" applyNumberFormat="1" applyFont="1" applyBorder="1" applyAlignment="1">
      <alignment horizontal="center"/>
    </xf>
    <xf numFmtId="165" fontId="3" fillId="0" borderId="4" xfId="1" quotePrefix="1" applyNumberFormat="1" applyFont="1" applyBorder="1" applyAlignment="1">
      <alignment horizontal="center"/>
    </xf>
    <xf numFmtId="0" fontId="4" fillId="0" borderId="11" xfId="0" applyFont="1" applyBorder="1" applyAlignment="1">
      <alignment shrinkToFit="1"/>
    </xf>
    <xf numFmtId="164" fontId="2" fillId="0" borderId="11" xfId="1" quotePrefix="1" applyFont="1" applyBorder="1" applyAlignment="1">
      <alignment horizontal="center"/>
    </xf>
    <xf numFmtId="164" fontId="4" fillId="0" borderId="11" xfId="1" applyFont="1" applyBorder="1"/>
    <xf numFmtId="0" fontId="4" fillId="0" borderId="11" xfId="0" applyFont="1" applyBorder="1"/>
    <xf numFmtId="0" fontId="4" fillId="0" borderId="11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164" fontId="4" fillId="0" borderId="0" xfId="1" applyFont="1" applyBorder="1"/>
    <xf numFmtId="0" fontId="4" fillId="0" borderId="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shrinkToFit="1"/>
    </xf>
    <xf numFmtId="164" fontId="2" fillId="0" borderId="10" xfId="1" quotePrefix="1" applyFont="1" applyBorder="1" applyAlignment="1">
      <alignment horizontal="center"/>
    </xf>
    <xf numFmtId="164" fontId="4" fillId="0" borderId="10" xfId="1" applyFont="1" applyBorder="1"/>
    <xf numFmtId="0" fontId="4" fillId="0" borderId="10" xfId="0" applyFont="1" applyBorder="1" applyAlignment="1">
      <alignment horizontal="left" shrinkToFit="1"/>
    </xf>
    <xf numFmtId="164" fontId="4" fillId="0" borderId="10" xfId="1" applyFont="1" applyBorder="1" applyAlignment="1">
      <alignment shrinkToFit="1"/>
    </xf>
    <xf numFmtId="0" fontId="4" fillId="0" borderId="18" xfId="0" applyFont="1" applyBorder="1" applyAlignment="1">
      <alignment shrinkToFit="1"/>
    </xf>
    <xf numFmtId="164" fontId="7" fillId="0" borderId="10" xfId="1" applyFont="1" applyBorder="1" applyAlignment="1">
      <alignment horizontal="left"/>
    </xf>
    <xf numFmtId="164" fontId="4" fillId="0" borderId="10" xfId="1" applyFont="1" applyBorder="1" applyAlignment="1">
      <alignment horizontal="right" shrinkToFit="1"/>
    </xf>
    <xf numFmtId="164" fontId="4" fillId="0" borderId="10" xfId="1" applyFont="1" applyBorder="1" applyAlignment="1">
      <alignment horizontal="left" shrinkToFit="1"/>
    </xf>
    <xf numFmtId="0" fontId="4" fillId="0" borderId="10" xfId="0" applyFont="1" applyBorder="1"/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 shrinkToFit="1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left" shrinkToFi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shrinkToFit="1"/>
    </xf>
    <xf numFmtId="164" fontId="4" fillId="0" borderId="1" xfId="1" applyFont="1" applyBorder="1"/>
    <xf numFmtId="0" fontId="4" fillId="0" borderId="1" xfId="0" applyFont="1" applyBorder="1"/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shrinkToFit="1"/>
    </xf>
    <xf numFmtId="164" fontId="4" fillId="0" borderId="2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shrinkToFit="1"/>
    </xf>
    <xf numFmtId="164" fontId="4" fillId="0" borderId="3" xfId="1" applyFont="1" applyBorder="1" applyAlignment="1">
      <alignment horizontal="center"/>
    </xf>
    <xf numFmtId="164" fontId="4" fillId="0" borderId="3" xfId="1" applyFont="1" applyBorder="1"/>
    <xf numFmtId="0" fontId="4" fillId="0" borderId="3" xfId="0" applyFont="1" applyBorder="1"/>
    <xf numFmtId="0" fontId="5" fillId="0" borderId="3" xfId="0" applyFont="1" applyBorder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shrinkToFit="1"/>
    </xf>
    <xf numFmtId="164" fontId="5" fillId="0" borderId="1" xfId="1" applyFont="1" applyBorder="1" applyAlignment="1">
      <alignment horizontal="center"/>
    </xf>
    <xf numFmtId="164" fontId="5" fillId="0" borderId="1" xfId="1" applyFont="1" applyBorder="1"/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164" fontId="5" fillId="0" borderId="2" xfId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shrinkToFit="1"/>
    </xf>
    <xf numFmtId="164" fontId="5" fillId="0" borderId="3" xfId="1" applyFont="1" applyBorder="1" applyAlignment="1">
      <alignment horizontal="center"/>
    </xf>
    <xf numFmtId="164" fontId="5" fillId="0" borderId="3" xfId="1" applyFont="1" applyBorder="1"/>
    <xf numFmtId="0" fontId="5" fillId="0" borderId="3" xfId="0" applyFont="1" applyBorder="1" applyAlignment="1">
      <alignment horizontal="center" shrinkToFit="1"/>
    </xf>
    <xf numFmtId="164" fontId="3" fillId="0" borderId="1" xfId="1" quotePrefix="1" applyFont="1" applyBorder="1" applyAlignment="1">
      <alignment horizontal="center"/>
    </xf>
    <xf numFmtId="164" fontId="5" fillId="0" borderId="1" xfId="1" applyFont="1" applyBorder="1" applyAlignment="1">
      <alignment horizontal="center" shrinkToFit="1"/>
    </xf>
    <xf numFmtId="164" fontId="3" fillId="0" borderId="3" xfId="1" quotePrefix="1" applyFont="1" applyBorder="1" applyAlignment="1">
      <alignment horizontal="center"/>
    </xf>
    <xf numFmtId="164" fontId="5" fillId="0" borderId="3" xfId="1" applyFont="1" applyBorder="1" applyAlignment="1">
      <alignment horizontal="center" shrinkToFit="1"/>
    </xf>
    <xf numFmtId="0" fontId="5" fillId="0" borderId="22" xfId="0" applyFont="1" applyBorder="1" applyAlignment="1">
      <alignment horizontal="left" shrinkToFit="1"/>
    </xf>
    <xf numFmtId="164" fontId="5" fillId="0" borderId="11" xfId="1" applyFont="1" applyBorder="1" applyAlignment="1">
      <alignment shrinkToFit="1"/>
    </xf>
    <xf numFmtId="0" fontId="5" fillId="0" borderId="26" xfId="0" applyFont="1" applyBorder="1" applyAlignment="1">
      <alignment shrinkToFit="1"/>
    </xf>
    <xf numFmtId="164" fontId="5" fillId="0" borderId="22" xfId="1" applyFont="1" applyBorder="1" applyAlignment="1">
      <alignment horizontal="left" shrinkToFit="1"/>
    </xf>
    <xf numFmtId="164" fontId="5" fillId="0" borderId="26" xfId="1" applyFont="1" applyBorder="1" applyAlignment="1">
      <alignment horizontal="left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23" xfId="0" applyFont="1" applyBorder="1" applyAlignment="1">
      <alignment horizontal="center" shrinkToFit="1"/>
    </xf>
    <xf numFmtId="0" fontId="5" fillId="0" borderId="0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19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17" xfId="0" applyFont="1" applyBorder="1" applyAlignment="1">
      <alignment horizontal="center" shrinkToFit="1"/>
    </xf>
    <xf numFmtId="0" fontId="4" fillId="0" borderId="27" xfId="0" applyFont="1" applyBorder="1" applyAlignment="1">
      <alignment horizontal="center" shrinkToFit="1"/>
    </xf>
    <xf numFmtId="0" fontId="4" fillId="0" borderId="20" xfId="0" applyFont="1" applyBorder="1" applyAlignment="1">
      <alignment horizontal="center" shrinkToFit="1"/>
    </xf>
    <xf numFmtId="0" fontId="4" fillId="0" borderId="28" xfId="0" applyFont="1" applyBorder="1" applyAlignment="1">
      <alignment horizontal="center" shrinkToFit="1"/>
    </xf>
    <xf numFmtId="0" fontId="4" fillId="0" borderId="23" xfId="0" applyFont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164" fontId="4" fillId="0" borderId="12" xfId="1" applyFont="1" applyBorder="1" applyAlignment="1">
      <alignment horizontal="center" shrinkToFit="1"/>
    </xf>
    <xf numFmtId="164" fontId="4" fillId="0" borderId="13" xfId="1" applyFont="1" applyBorder="1" applyAlignment="1">
      <alignment horizontal="center" shrinkToFit="1"/>
    </xf>
    <xf numFmtId="164" fontId="4" fillId="0" borderId="17" xfId="1" applyFont="1" applyBorder="1" applyAlignment="1">
      <alignment horizontal="center" shrinkToFit="1"/>
    </xf>
    <xf numFmtId="0" fontId="4" fillId="0" borderId="22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26" xfId="0" applyFont="1" applyBorder="1" applyAlignment="1">
      <alignment horizontal="center" shrinkToFit="1"/>
    </xf>
    <xf numFmtId="0" fontId="4" fillId="0" borderId="21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19" xfId="0" applyFont="1" applyBorder="1" applyAlignment="1">
      <alignment horizontal="center" shrinkToFi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25" xfId="0" applyFont="1" applyBorder="1" applyAlignment="1">
      <alignment horizontal="center" shrinkToFit="1"/>
    </xf>
    <xf numFmtId="0" fontId="5" fillId="0" borderId="22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4" fillId="0" borderId="11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DA46-C6DE-4B8E-9457-E4E4636B3186}">
  <sheetPr codeName="Sheet8"/>
  <dimension ref="A1:N94"/>
  <sheetViews>
    <sheetView tabSelected="1" showWhiteSpace="0" view="pageLayout" zoomScale="130" zoomScaleNormal="130" zoomScaleSheetLayoutView="115" zoomScalePageLayoutView="130" workbookViewId="0">
      <selection activeCell="A84" sqref="A84"/>
    </sheetView>
  </sheetViews>
  <sheetFormatPr defaultColWidth="9" defaultRowHeight="21" customHeight="1"/>
  <cols>
    <col min="1" max="1" width="4.7109375" style="9" customWidth="1"/>
    <col min="2" max="2" width="22.28515625" style="31" customWidth="1"/>
    <col min="3" max="4" width="11.85546875" style="32" customWidth="1"/>
    <col min="5" max="5" width="11.42578125" style="21" customWidth="1"/>
    <col min="6" max="6" width="8.7109375" style="33" customWidth="1"/>
    <col min="7" max="7" width="8" style="34" customWidth="1"/>
    <col min="8" max="8" width="3.42578125" style="31" customWidth="1"/>
    <col min="9" max="9" width="10.7109375" style="18" customWidth="1"/>
    <col min="10" max="10" width="8" style="34" customWidth="1"/>
    <col min="11" max="11" width="4.28515625" style="33" customWidth="1"/>
    <col min="12" max="12" width="19.42578125" style="21" customWidth="1"/>
    <col min="13" max="13" width="17.42578125" style="21" customWidth="1"/>
    <col min="14" max="16384" width="9" style="21"/>
  </cols>
  <sheetData>
    <row r="1" spans="1:13" ht="18" customHeight="1">
      <c r="M1" s="21" t="s">
        <v>11</v>
      </c>
    </row>
    <row r="2" spans="1:13" ht="22.5" customHeight="1">
      <c r="A2" s="221" t="s">
        <v>111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</row>
    <row r="3" spans="1:13" ht="22.5" customHeight="1">
      <c r="A3" s="221" t="s">
        <v>15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13" ht="22.5" customHeight="1">
      <c r="A4" s="223" t="s">
        <v>110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</row>
    <row r="5" spans="1:13" ht="21" customHeight="1">
      <c r="A5" s="151"/>
      <c r="B5" s="152"/>
      <c r="C5" s="153"/>
      <c r="D5" s="153"/>
      <c r="E5" s="154"/>
      <c r="F5" s="225" t="s">
        <v>3</v>
      </c>
      <c r="G5" s="226"/>
      <c r="H5" s="227"/>
      <c r="I5" s="225" t="s">
        <v>5</v>
      </c>
      <c r="J5" s="226"/>
      <c r="K5" s="227"/>
      <c r="L5" s="155"/>
      <c r="M5" s="156" t="s">
        <v>8</v>
      </c>
    </row>
    <row r="6" spans="1:13" ht="21" customHeight="1">
      <c r="A6" s="157" t="s">
        <v>13</v>
      </c>
      <c r="B6" s="158" t="s">
        <v>0</v>
      </c>
      <c r="C6" s="159" t="s">
        <v>12</v>
      </c>
      <c r="D6" s="159" t="s">
        <v>1</v>
      </c>
      <c r="E6" s="157" t="s">
        <v>2</v>
      </c>
      <c r="F6" s="209" t="s">
        <v>4</v>
      </c>
      <c r="G6" s="210"/>
      <c r="H6" s="211"/>
      <c r="I6" s="209" t="s">
        <v>6</v>
      </c>
      <c r="J6" s="210"/>
      <c r="K6" s="211"/>
      <c r="L6" s="160" t="s">
        <v>7</v>
      </c>
      <c r="M6" s="161" t="s">
        <v>9</v>
      </c>
    </row>
    <row r="7" spans="1:13" ht="21" customHeight="1">
      <c r="A7" s="162"/>
      <c r="B7" s="163"/>
      <c r="C7" s="164" t="s">
        <v>10</v>
      </c>
      <c r="D7" s="165"/>
      <c r="E7" s="166"/>
      <c r="F7" s="215"/>
      <c r="G7" s="216"/>
      <c r="H7" s="217"/>
      <c r="I7" s="215"/>
      <c r="J7" s="216"/>
      <c r="K7" s="217"/>
      <c r="L7" s="167"/>
      <c r="M7" s="168" t="s">
        <v>10</v>
      </c>
    </row>
    <row r="8" spans="1:13" ht="21" customHeight="1">
      <c r="A8" s="11">
        <v>1</v>
      </c>
      <c r="B8" s="35" t="s">
        <v>20</v>
      </c>
      <c r="C8" s="1">
        <v>47800</v>
      </c>
      <c r="D8" s="1">
        <f>C8</f>
        <v>47800</v>
      </c>
      <c r="E8" s="11" t="s">
        <v>16</v>
      </c>
      <c r="F8" s="203" t="s">
        <v>21</v>
      </c>
      <c r="G8" s="204"/>
      <c r="H8" s="205"/>
      <c r="I8" s="218" t="str">
        <f>F8</f>
        <v xml:space="preserve"> ว.วชิรพัฒน์ โปรดักส์ แอนด์ เซลส์ </v>
      </c>
      <c r="J8" s="219"/>
      <c r="K8" s="220"/>
      <c r="L8" s="4" t="s">
        <v>17</v>
      </c>
      <c r="M8" s="5" t="s">
        <v>36</v>
      </c>
    </row>
    <row r="9" spans="1:13" ht="21" customHeight="1">
      <c r="A9" s="3"/>
      <c r="B9" s="35"/>
      <c r="C9" s="1"/>
      <c r="D9" s="1"/>
      <c r="E9" s="6"/>
      <c r="F9" s="36" t="s">
        <v>28</v>
      </c>
      <c r="G9" s="37">
        <f>D8</f>
        <v>47800</v>
      </c>
      <c r="H9" s="38" t="s">
        <v>19</v>
      </c>
      <c r="I9" s="22" t="s">
        <v>29</v>
      </c>
      <c r="J9" s="39">
        <f>G9</f>
        <v>47800</v>
      </c>
      <c r="K9" s="40" t="s">
        <v>19</v>
      </c>
      <c r="L9" s="4" t="s">
        <v>18</v>
      </c>
      <c r="M9" s="5" t="s">
        <v>45</v>
      </c>
    </row>
    <row r="10" spans="1:13" ht="21" customHeight="1">
      <c r="A10" s="3">
        <v>2</v>
      </c>
      <c r="B10" s="35" t="s">
        <v>22</v>
      </c>
      <c r="C10" s="1">
        <v>11600</v>
      </c>
      <c r="D10" s="1">
        <f>C10</f>
        <v>11600</v>
      </c>
      <c r="E10" s="11" t="s">
        <v>16</v>
      </c>
      <c r="F10" s="203" t="s">
        <v>30</v>
      </c>
      <c r="G10" s="204"/>
      <c r="H10" s="205"/>
      <c r="I10" s="203" t="str">
        <f>F10</f>
        <v>หจก.รถขุด 2002</v>
      </c>
      <c r="J10" s="204"/>
      <c r="K10" s="205"/>
      <c r="L10" s="4" t="s">
        <v>17</v>
      </c>
      <c r="M10" s="5" t="s">
        <v>46</v>
      </c>
    </row>
    <row r="11" spans="1:13" ht="21" customHeight="1">
      <c r="A11" s="3"/>
      <c r="B11" s="35" t="s">
        <v>23</v>
      </c>
      <c r="C11" s="1"/>
      <c r="D11" s="1"/>
      <c r="E11" s="6"/>
      <c r="F11" s="36" t="s">
        <v>28</v>
      </c>
      <c r="G11" s="37">
        <f>D10</f>
        <v>11600</v>
      </c>
      <c r="H11" s="38" t="s">
        <v>19</v>
      </c>
      <c r="I11" s="22" t="s">
        <v>29</v>
      </c>
      <c r="J11" s="39">
        <f>D10</f>
        <v>11600</v>
      </c>
      <c r="K11" s="40" t="s">
        <v>19</v>
      </c>
      <c r="L11" s="4" t="s">
        <v>18</v>
      </c>
      <c r="M11" s="5" t="s">
        <v>45</v>
      </c>
    </row>
    <row r="12" spans="1:13" ht="21" customHeight="1">
      <c r="A12" s="3">
        <v>3</v>
      </c>
      <c r="B12" s="35" t="s">
        <v>20</v>
      </c>
      <c r="C12" s="1">
        <v>5690</v>
      </c>
      <c r="D12" s="1">
        <f>C12</f>
        <v>5690</v>
      </c>
      <c r="E12" s="11" t="s">
        <v>16</v>
      </c>
      <c r="F12" s="203" t="s">
        <v>21</v>
      </c>
      <c r="G12" s="204"/>
      <c r="H12" s="205"/>
      <c r="I12" s="212" t="str">
        <f>F12</f>
        <v xml:space="preserve"> ว.วชิรพัฒน์ โปรดักส์ แอนด์ เซลส์ </v>
      </c>
      <c r="J12" s="213"/>
      <c r="K12" s="214"/>
      <c r="L12" s="4" t="s">
        <v>17</v>
      </c>
      <c r="M12" s="5" t="s">
        <v>47</v>
      </c>
    </row>
    <row r="13" spans="1:13" ht="21" customHeight="1">
      <c r="A13" s="3"/>
      <c r="B13" s="35"/>
      <c r="C13" s="1"/>
      <c r="D13" s="1"/>
      <c r="E13" s="6"/>
      <c r="F13" s="36" t="s">
        <v>28</v>
      </c>
      <c r="G13" s="39">
        <f>D12</f>
        <v>5690</v>
      </c>
      <c r="H13" s="38" t="s">
        <v>19</v>
      </c>
      <c r="I13" s="22" t="s">
        <v>29</v>
      </c>
      <c r="J13" s="39">
        <f>D12</f>
        <v>5690</v>
      </c>
      <c r="K13" s="40" t="s">
        <v>19</v>
      </c>
      <c r="L13" s="4" t="s">
        <v>18</v>
      </c>
      <c r="M13" s="5" t="s">
        <v>45</v>
      </c>
    </row>
    <row r="14" spans="1:13" ht="21" customHeight="1">
      <c r="A14" s="3">
        <v>4</v>
      </c>
      <c r="B14" s="35" t="s">
        <v>49</v>
      </c>
      <c r="C14" s="1">
        <v>138030</v>
      </c>
      <c r="D14" s="10">
        <f>C14</f>
        <v>138030</v>
      </c>
      <c r="E14" s="11" t="s">
        <v>16</v>
      </c>
      <c r="F14" s="203" t="s">
        <v>50</v>
      </c>
      <c r="G14" s="204"/>
      <c r="H14" s="205"/>
      <c r="I14" s="203" t="str">
        <f>F14</f>
        <v>หจก.สมจิตเต็นท์</v>
      </c>
      <c r="J14" s="204"/>
      <c r="K14" s="205"/>
      <c r="L14" s="4" t="s">
        <v>17</v>
      </c>
      <c r="M14" s="5" t="s">
        <v>51</v>
      </c>
    </row>
    <row r="15" spans="1:13" ht="21" customHeight="1">
      <c r="A15" s="3"/>
      <c r="B15" s="35"/>
      <c r="C15" s="1"/>
      <c r="D15" s="1"/>
      <c r="E15" s="6"/>
      <c r="F15" s="36" t="s">
        <v>28</v>
      </c>
      <c r="G15" s="37">
        <f>D14</f>
        <v>138030</v>
      </c>
      <c r="H15" s="38" t="s">
        <v>19</v>
      </c>
      <c r="I15" s="22" t="s">
        <v>29</v>
      </c>
      <c r="J15" s="41">
        <f>G15</f>
        <v>138030</v>
      </c>
      <c r="K15" s="40" t="s">
        <v>19</v>
      </c>
      <c r="L15" s="4" t="s">
        <v>18</v>
      </c>
      <c r="M15" s="5" t="s">
        <v>52</v>
      </c>
    </row>
    <row r="16" spans="1:13" ht="21" customHeight="1">
      <c r="A16" s="3">
        <v>5</v>
      </c>
      <c r="B16" s="38" t="s">
        <v>53</v>
      </c>
      <c r="C16" s="10">
        <v>120766</v>
      </c>
      <c r="D16" s="10">
        <f>C16</f>
        <v>120766</v>
      </c>
      <c r="E16" s="11" t="s">
        <v>16</v>
      </c>
      <c r="F16" s="203" t="s">
        <v>55</v>
      </c>
      <c r="G16" s="204"/>
      <c r="H16" s="205"/>
      <c r="I16" s="203" t="str">
        <f>F16</f>
        <v>เนตรา  เทรดดิ้ง</v>
      </c>
      <c r="J16" s="204"/>
      <c r="K16" s="205"/>
      <c r="L16" s="4" t="s">
        <v>17</v>
      </c>
      <c r="M16" s="5" t="s">
        <v>56</v>
      </c>
    </row>
    <row r="17" spans="1:13" ht="21" customHeight="1">
      <c r="A17" s="3"/>
      <c r="B17" s="42" t="s">
        <v>54</v>
      </c>
      <c r="C17" s="15"/>
      <c r="D17" s="16"/>
      <c r="E17" s="6"/>
      <c r="F17" s="36" t="s">
        <v>28</v>
      </c>
      <c r="G17" s="37">
        <f>D16</f>
        <v>120766</v>
      </c>
      <c r="H17" s="38" t="s">
        <v>19</v>
      </c>
      <c r="I17" s="22" t="s">
        <v>29</v>
      </c>
      <c r="J17" s="41">
        <f>G17</f>
        <v>120766</v>
      </c>
      <c r="K17" s="40" t="s">
        <v>19</v>
      </c>
      <c r="L17" s="4" t="s">
        <v>18</v>
      </c>
      <c r="M17" s="5" t="s">
        <v>52</v>
      </c>
    </row>
    <row r="18" spans="1:13" ht="21" customHeight="1">
      <c r="A18" s="3">
        <v>6</v>
      </c>
      <c r="B18" s="43" t="s">
        <v>53</v>
      </c>
      <c r="C18" s="1">
        <v>30480</v>
      </c>
      <c r="D18" s="1">
        <f>C18</f>
        <v>30480</v>
      </c>
      <c r="E18" s="11" t="s">
        <v>16</v>
      </c>
      <c r="F18" s="190" t="s">
        <v>42</v>
      </c>
      <c r="G18" s="191"/>
      <c r="H18" s="192"/>
      <c r="I18" s="203" t="str">
        <f>F18</f>
        <v>โรงพิมพ์อาสารักษาดินแดน กรมการปกครอง</v>
      </c>
      <c r="J18" s="204"/>
      <c r="K18" s="205"/>
      <c r="L18" s="4" t="s">
        <v>17</v>
      </c>
      <c r="M18" s="5" t="s">
        <v>58</v>
      </c>
    </row>
    <row r="19" spans="1:13" ht="21" customHeight="1">
      <c r="A19" s="3"/>
      <c r="B19" s="44" t="s">
        <v>57</v>
      </c>
      <c r="C19" s="1"/>
      <c r="D19" s="1"/>
      <c r="E19" s="6"/>
      <c r="F19" s="36" t="s">
        <v>28</v>
      </c>
      <c r="G19" s="37">
        <f>D18</f>
        <v>30480</v>
      </c>
      <c r="H19" s="38" t="s">
        <v>19</v>
      </c>
      <c r="I19" s="22" t="s">
        <v>29</v>
      </c>
      <c r="J19" s="41">
        <f>D18</f>
        <v>30480</v>
      </c>
      <c r="K19" s="40" t="s">
        <v>19</v>
      </c>
      <c r="L19" s="4" t="s">
        <v>18</v>
      </c>
      <c r="M19" s="5" t="s">
        <v>59</v>
      </c>
    </row>
    <row r="20" spans="1:13" ht="21" customHeight="1">
      <c r="A20" s="3">
        <v>7</v>
      </c>
      <c r="B20" s="35" t="s">
        <v>22</v>
      </c>
      <c r="C20" s="8">
        <v>12060</v>
      </c>
      <c r="D20" s="1">
        <f>C20</f>
        <v>12060</v>
      </c>
      <c r="E20" s="11" t="s">
        <v>16</v>
      </c>
      <c r="F20" s="203" t="s">
        <v>21</v>
      </c>
      <c r="G20" s="204"/>
      <c r="H20" s="205"/>
      <c r="I20" s="203" t="str">
        <f>F20</f>
        <v xml:space="preserve"> ว.วชิรพัฒน์ โปรดักส์ แอนด์ เซลส์ </v>
      </c>
      <c r="J20" s="204"/>
      <c r="K20" s="205"/>
      <c r="L20" s="4" t="s">
        <v>17</v>
      </c>
      <c r="M20" s="5" t="s">
        <v>43</v>
      </c>
    </row>
    <row r="21" spans="1:13" ht="21" customHeight="1">
      <c r="A21" s="3"/>
      <c r="B21" s="43"/>
      <c r="C21" s="8"/>
      <c r="D21" s="1"/>
      <c r="E21" s="6"/>
      <c r="F21" s="36" t="s">
        <v>28</v>
      </c>
      <c r="G21" s="37">
        <f>D20</f>
        <v>12060</v>
      </c>
      <c r="H21" s="38" t="s">
        <v>19</v>
      </c>
      <c r="I21" s="22" t="s">
        <v>29</v>
      </c>
      <c r="J21" s="41">
        <f>D20</f>
        <v>12060</v>
      </c>
      <c r="K21" s="40" t="s">
        <v>19</v>
      </c>
      <c r="L21" s="4" t="s">
        <v>18</v>
      </c>
      <c r="M21" s="5" t="s">
        <v>60</v>
      </c>
    </row>
    <row r="22" spans="1:13" ht="21" customHeight="1">
      <c r="A22" s="3">
        <v>8</v>
      </c>
      <c r="B22" s="43" t="s">
        <v>53</v>
      </c>
      <c r="C22" s="24">
        <v>18568</v>
      </c>
      <c r="D22" s="25">
        <f>C22</f>
        <v>18568</v>
      </c>
      <c r="E22" s="11" t="s">
        <v>16</v>
      </c>
      <c r="F22" s="203" t="s">
        <v>21</v>
      </c>
      <c r="G22" s="204"/>
      <c r="H22" s="205"/>
      <c r="I22" s="203" t="str">
        <f>F22</f>
        <v xml:space="preserve"> ว.วชิรพัฒน์ โปรดักส์ แอนด์ เซลส์ </v>
      </c>
      <c r="J22" s="204"/>
      <c r="K22" s="205"/>
      <c r="L22" s="4" t="s">
        <v>17</v>
      </c>
      <c r="M22" s="5" t="s">
        <v>38</v>
      </c>
    </row>
    <row r="23" spans="1:13" ht="21" customHeight="1">
      <c r="A23" s="3"/>
      <c r="B23" s="35"/>
      <c r="C23" s="8"/>
      <c r="D23" s="1"/>
      <c r="E23" s="6"/>
      <c r="F23" s="36" t="s">
        <v>28</v>
      </c>
      <c r="G23" s="37">
        <f>D22</f>
        <v>18568</v>
      </c>
      <c r="H23" s="38" t="s">
        <v>19</v>
      </c>
      <c r="I23" s="22" t="s">
        <v>29</v>
      </c>
      <c r="J23" s="41">
        <f>D22</f>
        <v>18568</v>
      </c>
      <c r="K23" s="40" t="s">
        <v>19</v>
      </c>
      <c r="L23" s="4" t="s">
        <v>18</v>
      </c>
      <c r="M23" s="5" t="s">
        <v>61</v>
      </c>
    </row>
    <row r="24" spans="1:13" ht="21" customHeight="1">
      <c r="A24" s="17"/>
      <c r="B24" s="45"/>
      <c r="C24" s="7"/>
      <c r="D24" s="7"/>
      <c r="E24" s="12"/>
      <c r="F24" s="147"/>
      <c r="G24" s="46"/>
      <c r="H24" s="47"/>
      <c r="I24" s="23"/>
      <c r="J24" s="48"/>
      <c r="K24" s="49"/>
      <c r="L24" s="13"/>
      <c r="M24" s="14"/>
    </row>
    <row r="25" spans="1:13" ht="21" customHeight="1">
      <c r="A25" s="132"/>
      <c r="B25" s="112"/>
      <c r="C25" s="121"/>
      <c r="D25" s="121"/>
      <c r="E25" s="133"/>
      <c r="F25" s="110"/>
      <c r="G25" s="111"/>
      <c r="H25" s="112"/>
      <c r="I25" s="124"/>
      <c r="J25" s="122"/>
      <c r="K25" s="122"/>
      <c r="L25" s="123"/>
      <c r="M25" s="134"/>
    </row>
    <row r="26" spans="1:13" ht="21" customHeight="1">
      <c r="A26" s="132"/>
      <c r="B26" s="112"/>
      <c r="C26" s="121"/>
      <c r="D26" s="121"/>
      <c r="E26" s="133"/>
      <c r="F26" s="110"/>
      <c r="G26" s="111"/>
      <c r="H26" s="112"/>
      <c r="I26" s="124"/>
      <c r="J26" s="122"/>
      <c r="K26" s="122"/>
      <c r="L26" s="123"/>
      <c r="M26" s="134"/>
    </row>
    <row r="27" spans="1:13" ht="21" customHeight="1">
      <c r="F27" s="232" t="s">
        <v>108</v>
      </c>
      <c r="G27" s="232"/>
    </row>
    <row r="28" spans="1:13" ht="21" customHeight="1">
      <c r="A28" s="151"/>
      <c r="B28" s="152"/>
      <c r="C28" s="153"/>
      <c r="D28" s="153"/>
      <c r="E28" s="154"/>
      <c r="F28" s="225" t="s">
        <v>3</v>
      </c>
      <c r="G28" s="226"/>
      <c r="H28" s="227"/>
      <c r="I28" s="225" t="s">
        <v>5</v>
      </c>
      <c r="J28" s="226"/>
      <c r="K28" s="227"/>
      <c r="L28" s="155"/>
      <c r="M28" s="156" t="s">
        <v>8</v>
      </c>
    </row>
    <row r="29" spans="1:13" ht="21" customHeight="1">
      <c r="A29" s="157" t="s">
        <v>13</v>
      </c>
      <c r="B29" s="158" t="s">
        <v>0</v>
      </c>
      <c r="C29" s="159" t="s">
        <v>12</v>
      </c>
      <c r="D29" s="159" t="s">
        <v>1</v>
      </c>
      <c r="E29" s="157" t="s">
        <v>2</v>
      </c>
      <c r="F29" s="209" t="s">
        <v>4</v>
      </c>
      <c r="G29" s="210"/>
      <c r="H29" s="211"/>
      <c r="I29" s="209" t="s">
        <v>6</v>
      </c>
      <c r="J29" s="210"/>
      <c r="K29" s="211"/>
      <c r="L29" s="160" t="s">
        <v>7</v>
      </c>
      <c r="M29" s="161" t="s">
        <v>9</v>
      </c>
    </row>
    <row r="30" spans="1:13" ht="21" customHeight="1">
      <c r="A30" s="162"/>
      <c r="B30" s="163"/>
      <c r="C30" s="164" t="s">
        <v>10</v>
      </c>
      <c r="D30" s="165"/>
      <c r="E30" s="166"/>
      <c r="F30" s="215"/>
      <c r="G30" s="216"/>
      <c r="H30" s="217"/>
      <c r="I30" s="215"/>
      <c r="J30" s="216"/>
      <c r="K30" s="217"/>
      <c r="L30" s="167"/>
      <c r="M30" s="168" t="s">
        <v>10</v>
      </c>
    </row>
    <row r="31" spans="1:13" ht="21" customHeight="1">
      <c r="A31" s="3">
        <v>9</v>
      </c>
      <c r="B31" s="43" t="s">
        <v>27</v>
      </c>
      <c r="C31" s="26">
        <v>5720</v>
      </c>
      <c r="D31" s="10">
        <f>C31</f>
        <v>5720</v>
      </c>
      <c r="E31" s="11" t="s">
        <v>16</v>
      </c>
      <c r="F31" s="203" t="s">
        <v>62</v>
      </c>
      <c r="G31" s="204"/>
      <c r="H31" s="205"/>
      <c r="I31" s="203" t="str">
        <f>F31</f>
        <v>เนตรา เทรดดิ้ง</v>
      </c>
      <c r="J31" s="204"/>
      <c r="K31" s="205"/>
      <c r="L31" s="4" t="s">
        <v>17</v>
      </c>
      <c r="M31" s="5" t="s">
        <v>39</v>
      </c>
    </row>
    <row r="32" spans="1:13" ht="21" customHeight="1">
      <c r="A32" s="3"/>
      <c r="B32" s="43" t="s">
        <v>44</v>
      </c>
      <c r="C32" s="8"/>
      <c r="D32" s="16"/>
      <c r="E32" s="6"/>
      <c r="F32" s="36" t="s">
        <v>28</v>
      </c>
      <c r="G32" s="37">
        <f>D31</f>
        <v>5720</v>
      </c>
      <c r="H32" s="38" t="s">
        <v>19</v>
      </c>
      <c r="I32" s="22" t="s">
        <v>29</v>
      </c>
      <c r="J32" s="41">
        <f>G32</f>
        <v>5720</v>
      </c>
      <c r="K32" s="40" t="s">
        <v>19</v>
      </c>
      <c r="L32" s="4" t="s">
        <v>18</v>
      </c>
      <c r="M32" s="5" t="s">
        <v>63</v>
      </c>
    </row>
    <row r="33" spans="1:13" ht="21" customHeight="1">
      <c r="A33" s="3">
        <v>10</v>
      </c>
      <c r="B33" s="51" t="s">
        <v>26</v>
      </c>
      <c r="C33" s="8">
        <v>16231.9</v>
      </c>
      <c r="D33" s="1">
        <f>C33</f>
        <v>16231.9</v>
      </c>
      <c r="E33" s="11" t="s">
        <v>16</v>
      </c>
      <c r="F33" s="203" t="s">
        <v>24</v>
      </c>
      <c r="G33" s="204"/>
      <c r="H33" s="205"/>
      <c r="I33" s="203" t="str">
        <f>F33</f>
        <v>บริษัท  เอกสหกรุ๊ป จำกัด</v>
      </c>
      <c r="J33" s="204"/>
      <c r="K33" s="205"/>
      <c r="L33" s="4" t="s">
        <v>17</v>
      </c>
      <c r="M33" s="5" t="s">
        <v>32</v>
      </c>
    </row>
    <row r="34" spans="1:13" ht="21" customHeight="1">
      <c r="A34" s="3"/>
      <c r="B34" s="2" t="s">
        <v>73</v>
      </c>
      <c r="C34" s="8"/>
      <c r="D34" s="1"/>
      <c r="E34" s="6"/>
      <c r="F34" s="36" t="s">
        <v>28</v>
      </c>
      <c r="G34" s="37">
        <f>D33</f>
        <v>16231.9</v>
      </c>
      <c r="H34" s="38" t="s">
        <v>19</v>
      </c>
      <c r="I34" s="22" t="s">
        <v>29</v>
      </c>
      <c r="J34" s="41">
        <f>D33</f>
        <v>16231.9</v>
      </c>
      <c r="K34" s="40" t="s">
        <v>19</v>
      </c>
      <c r="L34" s="4" t="s">
        <v>18</v>
      </c>
      <c r="M34" s="5" t="s">
        <v>48</v>
      </c>
    </row>
    <row r="35" spans="1:13" ht="21" customHeight="1">
      <c r="A35" s="3">
        <v>11</v>
      </c>
      <c r="B35" s="19" t="s">
        <v>27</v>
      </c>
      <c r="C35" s="8">
        <v>80000</v>
      </c>
      <c r="D35" s="1">
        <f>C35</f>
        <v>80000</v>
      </c>
      <c r="E35" s="11" t="s">
        <v>16</v>
      </c>
      <c r="F35" s="203" t="s">
        <v>33</v>
      </c>
      <c r="G35" s="204"/>
      <c r="H35" s="205"/>
      <c r="I35" s="203" t="str">
        <f>F35</f>
        <v>พูนพิพัฒน์การช่าง</v>
      </c>
      <c r="J35" s="204"/>
      <c r="K35" s="205"/>
      <c r="L35" s="4" t="s">
        <v>17</v>
      </c>
      <c r="M35" s="5" t="s">
        <v>40</v>
      </c>
    </row>
    <row r="36" spans="1:13" ht="21" customHeight="1">
      <c r="A36" s="3"/>
      <c r="B36" s="43" t="s">
        <v>44</v>
      </c>
      <c r="C36" s="8"/>
      <c r="D36" s="1"/>
      <c r="E36" s="6"/>
      <c r="F36" s="36" t="s">
        <v>28</v>
      </c>
      <c r="G36" s="37">
        <f>D35</f>
        <v>80000</v>
      </c>
      <c r="H36" s="38" t="s">
        <v>19</v>
      </c>
      <c r="I36" s="22" t="s">
        <v>29</v>
      </c>
      <c r="J36" s="41">
        <f>D35</f>
        <v>80000</v>
      </c>
      <c r="K36" s="40" t="s">
        <v>19</v>
      </c>
      <c r="L36" s="4" t="s">
        <v>18</v>
      </c>
      <c r="M36" s="5" t="s">
        <v>52</v>
      </c>
    </row>
    <row r="37" spans="1:13" ht="21" customHeight="1">
      <c r="A37" s="3">
        <v>12</v>
      </c>
      <c r="B37" s="19" t="s">
        <v>27</v>
      </c>
      <c r="C37" s="1">
        <v>42109</v>
      </c>
      <c r="D37" s="10">
        <f>C37</f>
        <v>42109</v>
      </c>
      <c r="E37" s="11" t="s">
        <v>16</v>
      </c>
      <c r="F37" s="203" t="s">
        <v>33</v>
      </c>
      <c r="G37" s="204"/>
      <c r="H37" s="205"/>
      <c r="I37" s="203" t="str">
        <f>F37</f>
        <v>พูนพิพัฒน์การช่าง</v>
      </c>
      <c r="J37" s="204"/>
      <c r="K37" s="205"/>
      <c r="L37" s="4" t="s">
        <v>17</v>
      </c>
      <c r="M37" s="5" t="s">
        <v>41</v>
      </c>
    </row>
    <row r="38" spans="1:13" ht="21" customHeight="1">
      <c r="A38" s="3"/>
      <c r="B38" s="35" t="s">
        <v>44</v>
      </c>
      <c r="C38" s="1"/>
      <c r="D38" s="16"/>
      <c r="E38" s="6"/>
      <c r="F38" s="36" t="s">
        <v>28</v>
      </c>
      <c r="G38" s="37">
        <f>D37</f>
        <v>42109</v>
      </c>
      <c r="H38" s="38" t="s">
        <v>19</v>
      </c>
      <c r="I38" s="22" t="s">
        <v>29</v>
      </c>
      <c r="J38" s="41">
        <f>D37</f>
        <v>42109</v>
      </c>
      <c r="K38" s="40" t="s">
        <v>19</v>
      </c>
      <c r="L38" s="4" t="s">
        <v>18</v>
      </c>
      <c r="M38" s="5" t="s">
        <v>59</v>
      </c>
    </row>
    <row r="39" spans="1:13" ht="21" customHeight="1">
      <c r="A39" s="3">
        <v>13</v>
      </c>
      <c r="B39" s="20" t="s">
        <v>35</v>
      </c>
      <c r="C39" s="8">
        <v>29800</v>
      </c>
      <c r="D39" s="25">
        <f>C39</f>
        <v>29800</v>
      </c>
      <c r="E39" s="11" t="s">
        <v>16</v>
      </c>
      <c r="F39" s="203" t="s">
        <v>30</v>
      </c>
      <c r="G39" s="204"/>
      <c r="H39" s="205"/>
      <c r="I39" s="203" t="str">
        <f>F39</f>
        <v>หจก.รถขุด 2002</v>
      </c>
      <c r="J39" s="204"/>
      <c r="K39" s="205"/>
      <c r="L39" s="4" t="s">
        <v>17</v>
      </c>
      <c r="M39" s="5" t="s">
        <v>34</v>
      </c>
    </row>
    <row r="40" spans="1:13" ht="21" customHeight="1">
      <c r="A40" s="3"/>
      <c r="B40" s="20" t="s">
        <v>64</v>
      </c>
      <c r="C40" s="8"/>
      <c r="D40" s="1"/>
      <c r="E40" s="6"/>
      <c r="F40" s="36" t="s">
        <v>28</v>
      </c>
      <c r="G40" s="37">
        <f>D39</f>
        <v>29800</v>
      </c>
      <c r="H40" s="38" t="s">
        <v>19</v>
      </c>
      <c r="I40" s="22" t="s">
        <v>29</v>
      </c>
      <c r="J40" s="41">
        <f>D39</f>
        <v>29800</v>
      </c>
      <c r="K40" s="40" t="s">
        <v>19</v>
      </c>
      <c r="L40" s="4" t="s">
        <v>18</v>
      </c>
      <c r="M40" s="5" t="s">
        <v>61</v>
      </c>
    </row>
    <row r="41" spans="1:13" ht="21" customHeight="1">
      <c r="A41" s="3">
        <v>14</v>
      </c>
      <c r="B41" s="20" t="s">
        <v>65</v>
      </c>
      <c r="C41" s="8">
        <v>100000</v>
      </c>
      <c r="D41" s="1">
        <f t="shared" ref="D41" si="0">C41</f>
        <v>100000</v>
      </c>
      <c r="E41" s="11" t="s">
        <v>16</v>
      </c>
      <c r="F41" s="190" t="s">
        <v>31</v>
      </c>
      <c r="G41" s="191"/>
      <c r="H41" s="192"/>
      <c r="I41" s="203" t="str">
        <f t="shared" ref="I41" si="1">F41</f>
        <v>นายการุณ  ผลปะระเสริฐพร</v>
      </c>
      <c r="J41" s="204"/>
      <c r="K41" s="205"/>
      <c r="L41" s="4" t="s">
        <v>17</v>
      </c>
      <c r="M41" s="5" t="s">
        <v>36</v>
      </c>
    </row>
    <row r="42" spans="1:13" ht="21" customHeight="1">
      <c r="A42" s="3"/>
      <c r="B42" s="20" t="s">
        <v>25</v>
      </c>
      <c r="C42" s="8"/>
      <c r="D42" s="1"/>
      <c r="E42" s="3"/>
      <c r="F42" s="28" t="s">
        <v>28</v>
      </c>
      <c r="G42" s="50">
        <f t="shared" ref="G42" si="2">D41</f>
        <v>100000</v>
      </c>
      <c r="H42" s="29" t="s">
        <v>19</v>
      </c>
      <c r="I42" s="27" t="s">
        <v>29</v>
      </c>
      <c r="J42" s="50">
        <f t="shared" ref="J42" si="3">G42</f>
        <v>100000</v>
      </c>
      <c r="K42" s="30" t="s">
        <v>19</v>
      </c>
      <c r="L42" s="4" t="s">
        <v>18</v>
      </c>
      <c r="M42" s="5" t="s">
        <v>66</v>
      </c>
    </row>
    <row r="43" spans="1:13" ht="21" customHeight="1">
      <c r="A43" s="3">
        <v>15</v>
      </c>
      <c r="B43" s="43" t="s">
        <v>67</v>
      </c>
      <c r="C43" s="8">
        <v>6108</v>
      </c>
      <c r="D43" s="1">
        <f>C43</f>
        <v>6108</v>
      </c>
      <c r="E43" s="11" t="s">
        <v>16</v>
      </c>
      <c r="F43" s="206" t="s">
        <v>69</v>
      </c>
      <c r="G43" s="207"/>
      <c r="H43" s="208"/>
      <c r="I43" s="206" t="str">
        <f>F43</f>
        <v>นางชื่น  ครู่กระโทก</v>
      </c>
      <c r="J43" s="207"/>
      <c r="K43" s="208"/>
      <c r="L43" s="4" t="s">
        <v>17</v>
      </c>
      <c r="M43" s="5" t="s">
        <v>37</v>
      </c>
    </row>
    <row r="44" spans="1:13" ht="21" customHeight="1">
      <c r="A44" s="3"/>
      <c r="B44" s="43" t="s">
        <v>68</v>
      </c>
      <c r="C44" s="8"/>
      <c r="D44" s="1"/>
      <c r="E44" s="6"/>
      <c r="F44" s="36" t="s">
        <v>28</v>
      </c>
      <c r="G44" s="37">
        <f>D43</f>
        <v>6108</v>
      </c>
      <c r="H44" s="38" t="s">
        <v>19</v>
      </c>
      <c r="I44" s="22" t="s">
        <v>29</v>
      </c>
      <c r="J44" s="39">
        <f>G44</f>
        <v>6108</v>
      </c>
      <c r="K44" s="40" t="s">
        <v>19</v>
      </c>
      <c r="L44" s="4" t="s">
        <v>18</v>
      </c>
      <c r="M44" s="5" t="s">
        <v>66</v>
      </c>
    </row>
    <row r="45" spans="1:13" ht="21" customHeight="1">
      <c r="A45" s="3">
        <v>16</v>
      </c>
      <c r="B45" s="35" t="s">
        <v>70</v>
      </c>
      <c r="C45" s="1">
        <v>487000</v>
      </c>
      <c r="D45" s="1">
        <f>C45</f>
        <v>487000</v>
      </c>
      <c r="E45" s="11" t="s">
        <v>16</v>
      </c>
      <c r="F45" s="203" t="s">
        <v>71</v>
      </c>
      <c r="G45" s="204"/>
      <c r="H45" s="205"/>
      <c r="I45" s="203" t="str">
        <f>F45</f>
        <v>บริษัท พิมาย-วังหิน ออโต้ คาร์ จำกัด</v>
      </c>
      <c r="J45" s="204"/>
      <c r="K45" s="205"/>
      <c r="L45" s="4" t="s">
        <v>17</v>
      </c>
      <c r="M45" s="5" t="s">
        <v>40</v>
      </c>
    </row>
    <row r="46" spans="1:13" ht="21" customHeight="1">
      <c r="A46" s="3"/>
      <c r="B46" s="35" t="s">
        <v>14</v>
      </c>
      <c r="C46" s="1"/>
      <c r="D46" s="1"/>
      <c r="E46" s="6"/>
      <c r="F46" s="36" t="s">
        <v>28</v>
      </c>
      <c r="G46" s="37">
        <f>D45</f>
        <v>487000</v>
      </c>
      <c r="H46" s="38" t="s">
        <v>19</v>
      </c>
      <c r="I46" s="22" t="s">
        <v>29</v>
      </c>
      <c r="J46" s="39">
        <f>D45</f>
        <v>487000</v>
      </c>
      <c r="K46" s="40" t="s">
        <v>19</v>
      </c>
      <c r="L46" s="4" t="s">
        <v>18</v>
      </c>
      <c r="M46" s="5" t="s">
        <v>72</v>
      </c>
    </row>
    <row r="47" spans="1:13" ht="21" customHeight="1">
      <c r="A47" s="53"/>
      <c r="B47" s="54"/>
      <c r="C47" s="8"/>
      <c r="D47" s="8"/>
      <c r="E47" s="16"/>
      <c r="F47" s="55"/>
      <c r="G47" s="56"/>
      <c r="H47" s="141"/>
      <c r="I47" s="57"/>
      <c r="J47" s="58"/>
      <c r="K47" s="59"/>
      <c r="L47" s="60"/>
      <c r="M47" s="61"/>
    </row>
    <row r="48" spans="1:13" ht="21" customHeight="1">
      <c r="A48" s="135"/>
      <c r="B48" s="136"/>
      <c r="C48" s="137"/>
      <c r="D48" s="137"/>
      <c r="E48" s="138"/>
      <c r="F48" s="139"/>
      <c r="G48" s="140"/>
      <c r="H48" s="112"/>
      <c r="I48" s="142"/>
      <c r="J48" s="143"/>
      <c r="K48" s="144"/>
      <c r="L48" s="145"/>
      <c r="M48" s="146"/>
    </row>
    <row r="49" spans="1:14" ht="21" customHeight="1">
      <c r="A49" s="132"/>
      <c r="B49" s="112"/>
      <c r="C49" s="121"/>
      <c r="D49" s="121"/>
      <c r="E49" s="133"/>
      <c r="F49" s="110"/>
      <c r="G49" s="111"/>
      <c r="H49" s="112"/>
      <c r="I49" s="124"/>
      <c r="J49" s="113"/>
      <c r="K49" s="122"/>
      <c r="L49" s="123"/>
      <c r="M49" s="134"/>
    </row>
    <row r="50" spans="1:14" ht="21" customHeight="1">
      <c r="A50" s="132"/>
      <c r="B50" s="112"/>
      <c r="C50" s="121"/>
      <c r="D50" s="121"/>
      <c r="E50" s="133"/>
      <c r="F50" s="110"/>
      <c r="G50" s="111"/>
      <c r="H50" s="112"/>
      <c r="I50" s="124"/>
      <c r="J50" s="113"/>
      <c r="K50" s="122"/>
      <c r="L50" s="123"/>
      <c r="M50" s="134"/>
    </row>
    <row r="51" spans="1:14" ht="21" customHeight="1">
      <c r="A51" s="132"/>
      <c r="B51" s="112"/>
      <c r="C51" s="121"/>
      <c r="D51" s="121"/>
      <c r="E51" s="133"/>
      <c r="F51" s="110"/>
      <c r="G51" s="111"/>
      <c r="H51" s="112"/>
      <c r="I51" s="124"/>
      <c r="J51" s="113"/>
      <c r="K51" s="122"/>
      <c r="L51" s="123"/>
      <c r="M51" s="134"/>
    </row>
    <row r="52" spans="1:14" ht="21" customHeight="1">
      <c r="A52" s="132"/>
      <c r="B52" s="112"/>
      <c r="C52" s="121"/>
      <c r="D52" s="121"/>
      <c r="E52" s="133"/>
      <c r="F52" s="110"/>
      <c r="G52" s="111"/>
      <c r="H52" s="112"/>
      <c r="I52" s="124"/>
      <c r="J52" s="113"/>
      <c r="K52" s="122"/>
      <c r="L52" s="123"/>
      <c r="M52" s="134"/>
    </row>
    <row r="53" spans="1:14" ht="21" customHeight="1">
      <c r="A53" s="52"/>
      <c r="B53" s="127"/>
      <c r="C53" s="128"/>
      <c r="D53" s="128"/>
      <c r="E53" s="129"/>
      <c r="F53" s="232" t="s">
        <v>107</v>
      </c>
      <c r="G53" s="232"/>
      <c r="H53" s="127"/>
      <c r="I53" s="124"/>
      <c r="J53" s="113"/>
      <c r="K53" s="122"/>
      <c r="L53" s="130"/>
      <c r="M53" s="131"/>
      <c r="N53" s="123"/>
    </row>
    <row r="54" spans="1:14" ht="21" customHeight="1">
      <c r="A54" s="169"/>
      <c r="B54" s="170"/>
      <c r="C54" s="171" t="s">
        <v>12</v>
      </c>
      <c r="D54" s="172"/>
      <c r="E54" s="173"/>
      <c r="F54" s="196" t="s">
        <v>3</v>
      </c>
      <c r="G54" s="197"/>
      <c r="H54" s="198"/>
      <c r="I54" s="196" t="s">
        <v>5</v>
      </c>
      <c r="J54" s="197"/>
      <c r="K54" s="198"/>
      <c r="L54" s="155"/>
      <c r="M54" s="173" t="s">
        <v>8</v>
      </c>
    </row>
    <row r="55" spans="1:14" ht="21" customHeight="1">
      <c r="A55" s="160" t="s">
        <v>13</v>
      </c>
      <c r="B55" s="174" t="s">
        <v>0</v>
      </c>
      <c r="C55" s="175" t="s">
        <v>10</v>
      </c>
      <c r="D55" s="175" t="s">
        <v>1</v>
      </c>
      <c r="E55" s="174" t="s">
        <v>2</v>
      </c>
      <c r="F55" s="193" t="s">
        <v>4</v>
      </c>
      <c r="G55" s="231"/>
      <c r="H55" s="195"/>
      <c r="I55" s="193" t="s">
        <v>6</v>
      </c>
      <c r="J55" s="231"/>
      <c r="K55" s="195"/>
      <c r="L55" s="160" t="s">
        <v>7</v>
      </c>
      <c r="M55" s="174" t="s">
        <v>9</v>
      </c>
    </row>
    <row r="56" spans="1:14" ht="21" customHeight="1">
      <c r="A56" s="176"/>
      <c r="B56" s="177"/>
      <c r="C56" s="178"/>
      <c r="D56" s="179"/>
      <c r="E56" s="180"/>
      <c r="F56" s="228"/>
      <c r="G56" s="229"/>
      <c r="H56" s="230"/>
      <c r="I56" s="228"/>
      <c r="J56" s="229"/>
      <c r="K56" s="230"/>
      <c r="L56" s="167"/>
      <c r="M56" s="180" t="s">
        <v>10</v>
      </c>
    </row>
    <row r="57" spans="1:14" ht="21" customHeight="1">
      <c r="A57" s="62">
        <v>17</v>
      </c>
      <c r="B57" s="20" t="s">
        <v>74</v>
      </c>
      <c r="C57" s="63">
        <v>2090000</v>
      </c>
      <c r="D57" s="64">
        <v>2563000</v>
      </c>
      <c r="E57" s="65" t="s">
        <v>75</v>
      </c>
      <c r="F57" s="200" t="s">
        <v>76</v>
      </c>
      <c r="G57" s="201"/>
      <c r="H57" s="202"/>
      <c r="I57" s="200" t="str">
        <f>F57</f>
        <v>บริษัท จตุรทิศ บิสซิเนส จำกัด</v>
      </c>
      <c r="J57" s="201"/>
      <c r="K57" s="202"/>
      <c r="L57" s="66" t="s">
        <v>17</v>
      </c>
      <c r="M57" s="67" t="s">
        <v>77</v>
      </c>
    </row>
    <row r="58" spans="1:14" ht="21" customHeight="1">
      <c r="A58" s="62"/>
      <c r="B58" s="19" t="s">
        <v>78</v>
      </c>
      <c r="C58" s="68"/>
      <c r="D58" s="69"/>
      <c r="E58" s="70" t="s">
        <v>79</v>
      </c>
      <c r="F58" s="71" t="s">
        <v>28</v>
      </c>
      <c r="G58" s="72">
        <v>2336500</v>
      </c>
      <c r="H58" s="73" t="s">
        <v>19</v>
      </c>
      <c r="I58" s="74" t="s">
        <v>29</v>
      </c>
      <c r="J58" s="75">
        <f>SUM(C57)</f>
        <v>2090000</v>
      </c>
      <c r="K58" s="76" t="s">
        <v>19</v>
      </c>
      <c r="L58" s="66" t="s">
        <v>18</v>
      </c>
      <c r="M58" s="67" t="s">
        <v>63</v>
      </c>
    </row>
    <row r="59" spans="1:14" ht="21" customHeight="1">
      <c r="A59" s="77"/>
      <c r="B59" s="78"/>
      <c r="C59" s="68"/>
      <c r="D59" s="68"/>
      <c r="E59" s="65"/>
      <c r="F59" s="190" t="s">
        <v>80</v>
      </c>
      <c r="G59" s="191"/>
      <c r="H59" s="192"/>
      <c r="I59" s="79"/>
      <c r="J59" s="80"/>
      <c r="K59" s="81"/>
      <c r="L59" s="82"/>
      <c r="M59" s="83"/>
    </row>
    <row r="60" spans="1:14" ht="21" customHeight="1">
      <c r="A60" s="77"/>
      <c r="B60" s="78"/>
      <c r="C60" s="68"/>
      <c r="D60" s="68"/>
      <c r="E60" s="65"/>
      <c r="F60" s="71" t="s">
        <v>28</v>
      </c>
      <c r="G60" s="72">
        <v>2460000</v>
      </c>
      <c r="H60" s="73" t="s">
        <v>19</v>
      </c>
      <c r="I60" s="79"/>
      <c r="J60" s="80"/>
      <c r="K60" s="81"/>
      <c r="L60" s="82"/>
      <c r="M60" s="83"/>
    </row>
    <row r="61" spans="1:14" ht="21" customHeight="1">
      <c r="A61" s="77"/>
      <c r="B61" s="78"/>
      <c r="C61" s="68"/>
      <c r="D61" s="68"/>
      <c r="E61" s="65"/>
      <c r="F61" s="190" t="s">
        <v>81</v>
      </c>
      <c r="G61" s="191"/>
      <c r="H61" s="192"/>
      <c r="I61" s="79"/>
      <c r="J61" s="80"/>
      <c r="K61" s="81"/>
      <c r="L61" s="82"/>
      <c r="M61" s="83"/>
    </row>
    <row r="62" spans="1:14" ht="21" customHeight="1">
      <c r="A62" s="77"/>
      <c r="B62" s="78"/>
      <c r="C62" s="68"/>
      <c r="D62" s="68"/>
      <c r="E62" s="65"/>
      <c r="F62" s="71" t="s">
        <v>28</v>
      </c>
      <c r="G62" s="72">
        <v>2090000</v>
      </c>
      <c r="H62" s="73" t="s">
        <v>19</v>
      </c>
      <c r="I62" s="79"/>
      <c r="J62" s="80"/>
      <c r="K62" s="81"/>
      <c r="L62" s="82"/>
      <c r="M62" s="83"/>
    </row>
    <row r="63" spans="1:14" ht="21" customHeight="1">
      <c r="A63" s="77"/>
      <c r="B63" s="78"/>
      <c r="C63" s="68"/>
      <c r="D63" s="68"/>
      <c r="E63" s="65"/>
      <c r="F63" s="190" t="s">
        <v>82</v>
      </c>
      <c r="G63" s="191"/>
      <c r="H63" s="192"/>
      <c r="I63" s="79"/>
      <c r="J63" s="80"/>
      <c r="K63" s="81"/>
      <c r="L63" s="82"/>
      <c r="M63" s="83"/>
    </row>
    <row r="64" spans="1:14" ht="21" customHeight="1">
      <c r="A64" s="77"/>
      <c r="B64" s="78"/>
      <c r="C64" s="68"/>
      <c r="D64" s="68"/>
      <c r="E64" s="65"/>
      <c r="F64" s="71" t="s">
        <v>28</v>
      </c>
      <c r="G64" s="72">
        <v>2434000</v>
      </c>
      <c r="H64" s="73" t="s">
        <v>19</v>
      </c>
      <c r="I64" s="79"/>
      <c r="J64" s="80"/>
      <c r="K64" s="81"/>
      <c r="L64" s="82"/>
      <c r="M64" s="83"/>
    </row>
    <row r="65" spans="1:13" ht="21" customHeight="1">
      <c r="A65" s="77"/>
      <c r="B65" s="78"/>
      <c r="C65" s="68"/>
      <c r="D65" s="68"/>
      <c r="E65" s="65"/>
      <c r="F65" s="190" t="s">
        <v>83</v>
      </c>
      <c r="G65" s="191"/>
      <c r="H65" s="192"/>
      <c r="I65" s="79"/>
      <c r="J65" s="80"/>
      <c r="K65" s="81"/>
      <c r="L65" s="82"/>
      <c r="M65" s="83"/>
    </row>
    <row r="66" spans="1:13" ht="21" customHeight="1">
      <c r="A66" s="77"/>
      <c r="B66" s="78"/>
      <c r="C66" s="68"/>
      <c r="D66" s="68"/>
      <c r="E66" s="65"/>
      <c r="F66" s="71" t="s">
        <v>28</v>
      </c>
      <c r="G66" s="72">
        <v>2369500</v>
      </c>
      <c r="H66" s="73" t="s">
        <v>19</v>
      </c>
      <c r="I66" s="79"/>
      <c r="J66" s="80"/>
      <c r="K66" s="81"/>
      <c r="L66" s="82"/>
      <c r="M66" s="83"/>
    </row>
    <row r="67" spans="1:13" ht="21" customHeight="1">
      <c r="A67" s="77"/>
      <c r="B67" s="78"/>
      <c r="C67" s="68"/>
      <c r="D67" s="68"/>
      <c r="E67" s="65"/>
      <c r="F67" s="190" t="s">
        <v>84</v>
      </c>
      <c r="G67" s="191"/>
      <c r="H67" s="192"/>
      <c r="I67" s="79"/>
      <c r="J67" s="80"/>
      <c r="K67" s="81"/>
      <c r="L67" s="82"/>
      <c r="M67" s="83"/>
    </row>
    <row r="68" spans="1:13" ht="21" customHeight="1">
      <c r="A68" s="77"/>
      <c r="B68" s="78"/>
      <c r="C68" s="68"/>
      <c r="D68" s="68"/>
      <c r="E68" s="65"/>
      <c r="F68" s="71" t="s">
        <v>28</v>
      </c>
      <c r="G68" s="72">
        <v>2368680</v>
      </c>
      <c r="H68" s="73" t="s">
        <v>19</v>
      </c>
      <c r="I68" s="79"/>
      <c r="J68" s="80"/>
      <c r="K68" s="81"/>
      <c r="L68" s="82"/>
      <c r="M68" s="83"/>
    </row>
    <row r="69" spans="1:13" ht="21" customHeight="1">
      <c r="A69" s="77"/>
      <c r="B69" s="78"/>
      <c r="C69" s="68"/>
      <c r="D69" s="68"/>
      <c r="E69" s="65"/>
      <c r="F69" s="84"/>
      <c r="G69" s="85"/>
      <c r="H69" s="86"/>
      <c r="I69" s="79"/>
      <c r="J69" s="80"/>
      <c r="K69" s="81"/>
      <c r="L69" s="82"/>
      <c r="M69" s="83"/>
    </row>
    <row r="70" spans="1:13" ht="21" customHeight="1">
      <c r="A70" s="77">
        <v>18</v>
      </c>
      <c r="B70" s="78" t="s">
        <v>85</v>
      </c>
      <c r="C70" s="125">
        <v>1357000</v>
      </c>
      <c r="D70" s="125">
        <v>1358000</v>
      </c>
      <c r="E70" s="65" t="s">
        <v>75</v>
      </c>
      <c r="F70" s="190" t="s">
        <v>86</v>
      </c>
      <c r="G70" s="191"/>
      <c r="H70" s="192"/>
      <c r="I70" s="190" t="str">
        <f>F70</f>
        <v>บริษัท โตโยต้าไทยเย็น จำกัด</v>
      </c>
      <c r="J70" s="191"/>
      <c r="K70" s="192"/>
      <c r="L70" s="66" t="s">
        <v>17</v>
      </c>
      <c r="M70" s="67" t="s">
        <v>87</v>
      </c>
    </row>
    <row r="71" spans="1:13" ht="21" customHeight="1">
      <c r="A71" s="77"/>
      <c r="B71" s="78" t="s">
        <v>88</v>
      </c>
      <c r="C71" s="68"/>
      <c r="D71" s="68"/>
      <c r="E71" s="65" t="s">
        <v>79</v>
      </c>
      <c r="F71" s="71" t="s">
        <v>28</v>
      </c>
      <c r="G71" s="72">
        <v>1357000</v>
      </c>
      <c r="H71" s="73" t="s">
        <v>19</v>
      </c>
      <c r="I71" s="74" t="s">
        <v>29</v>
      </c>
      <c r="J71" s="75">
        <f>SUM(C70)</f>
        <v>1357000</v>
      </c>
      <c r="K71" s="76" t="s">
        <v>19</v>
      </c>
      <c r="L71" s="66" t="s">
        <v>18</v>
      </c>
      <c r="M71" s="67" t="s">
        <v>89</v>
      </c>
    </row>
    <row r="72" spans="1:13" ht="21" customHeight="1">
      <c r="A72" s="77"/>
      <c r="B72" s="78" t="s">
        <v>90</v>
      </c>
      <c r="C72" s="68"/>
      <c r="D72" s="68"/>
      <c r="E72" s="65"/>
      <c r="F72" s="84"/>
      <c r="G72" s="85"/>
      <c r="H72" s="86"/>
      <c r="I72" s="79"/>
      <c r="J72" s="80"/>
      <c r="K72" s="81"/>
      <c r="L72" s="82"/>
      <c r="M72" s="83"/>
    </row>
    <row r="73" spans="1:13" ht="21" customHeight="1">
      <c r="A73" s="77"/>
      <c r="B73" s="78" t="s">
        <v>91</v>
      </c>
      <c r="C73" s="68"/>
      <c r="D73" s="68"/>
      <c r="E73" s="65"/>
      <c r="F73" s="84"/>
      <c r="G73" s="85"/>
      <c r="H73" s="86"/>
      <c r="I73" s="79"/>
      <c r="J73" s="80"/>
      <c r="K73" s="81"/>
      <c r="L73" s="82"/>
      <c r="M73" s="83"/>
    </row>
    <row r="74" spans="1:13" ht="21" customHeight="1">
      <c r="A74" s="77"/>
      <c r="B74" s="78" t="s">
        <v>92</v>
      </c>
      <c r="C74" s="68"/>
      <c r="D74" s="68"/>
      <c r="E74" s="65"/>
      <c r="F74" s="84"/>
      <c r="G74" s="85"/>
      <c r="H74" s="86"/>
      <c r="I74" s="79"/>
      <c r="J74" s="80"/>
      <c r="K74" s="81"/>
      <c r="L74" s="82"/>
      <c r="M74" s="83"/>
    </row>
    <row r="75" spans="1:13" ht="21" customHeight="1">
      <c r="A75" s="62"/>
      <c r="B75" s="78"/>
      <c r="C75" s="68"/>
      <c r="D75" s="68"/>
      <c r="E75" s="65"/>
      <c r="F75" s="84"/>
      <c r="G75" s="85"/>
      <c r="H75" s="86"/>
      <c r="I75" s="79"/>
      <c r="J75" s="80"/>
      <c r="K75" s="81"/>
      <c r="L75" s="66"/>
      <c r="M75" s="67"/>
    </row>
    <row r="76" spans="1:13" ht="21" customHeight="1">
      <c r="A76" s="148">
        <v>19</v>
      </c>
      <c r="B76" s="106" t="s">
        <v>93</v>
      </c>
      <c r="C76" s="69">
        <v>690000</v>
      </c>
      <c r="D76" s="69">
        <v>745616</v>
      </c>
      <c r="E76" s="70" t="s">
        <v>75</v>
      </c>
      <c r="F76" s="190" t="s">
        <v>94</v>
      </c>
      <c r="G76" s="191"/>
      <c r="H76" s="192"/>
      <c r="I76" s="190" t="str">
        <f>F76</f>
        <v>หจก. ตติญชัย (2004)</v>
      </c>
      <c r="J76" s="191"/>
      <c r="K76" s="192"/>
      <c r="L76" s="149" t="s">
        <v>17</v>
      </c>
      <c r="M76" s="150" t="s">
        <v>95</v>
      </c>
    </row>
    <row r="77" spans="1:13" ht="21" customHeight="1">
      <c r="A77" s="62"/>
      <c r="B77" s="20" t="s">
        <v>96</v>
      </c>
      <c r="C77" s="68"/>
      <c r="D77" s="69"/>
      <c r="E77" s="70" t="s">
        <v>79</v>
      </c>
      <c r="F77" s="71" t="s">
        <v>28</v>
      </c>
      <c r="G77" s="72">
        <v>690000</v>
      </c>
      <c r="H77" s="73" t="s">
        <v>19</v>
      </c>
      <c r="I77" s="74" t="s">
        <v>97</v>
      </c>
      <c r="J77" s="75">
        <f>SUM(C76)</f>
        <v>690000</v>
      </c>
      <c r="K77" s="76" t="s">
        <v>19</v>
      </c>
      <c r="L77" s="66" t="s">
        <v>18</v>
      </c>
      <c r="M77" s="67" t="s">
        <v>98</v>
      </c>
    </row>
    <row r="78" spans="1:13" ht="21" customHeight="1">
      <c r="A78" s="87"/>
      <c r="B78" s="107" t="s">
        <v>99</v>
      </c>
      <c r="C78" s="88"/>
      <c r="D78" s="88"/>
      <c r="E78" s="89"/>
      <c r="F78" s="108"/>
      <c r="G78" s="90"/>
      <c r="H78" s="109"/>
      <c r="I78" s="91"/>
      <c r="J78" s="92"/>
      <c r="K78" s="93"/>
      <c r="L78" s="94"/>
      <c r="M78" s="95"/>
    </row>
    <row r="79" spans="1:13" ht="21" customHeight="1">
      <c r="A79" s="115"/>
      <c r="B79" s="114"/>
      <c r="C79" s="116"/>
      <c r="D79" s="116"/>
      <c r="E79" s="117"/>
      <c r="F79" s="118"/>
      <c r="G79" s="101"/>
      <c r="H79" s="119"/>
      <c r="I79" s="103"/>
      <c r="J79" s="103"/>
      <c r="K79" s="103"/>
      <c r="L79" s="120"/>
      <c r="M79" s="118"/>
    </row>
    <row r="80" spans="1:13" ht="21" customHeight="1">
      <c r="A80" s="96"/>
      <c r="B80" s="97"/>
      <c r="C80" s="98"/>
      <c r="D80" s="98"/>
      <c r="E80" s="99"/>
      <c r="F80" s="199" t="s">
        <v>109</v>
      </c>
      <c r="G80" s="199"/>
      <c r="H80" s="97"/>
      <c r="I80" s="102"/>
      <c r="J80" s="103"/>
      <c r="K80" s="102"/>
      <c r="L80" s="104"/>
      <c r="M80" s="100"/>
    </row>
    <row r="81" spans="1:13" ht="21" customHeight="1">
      <c r="A81" s="169"/>
      <c r="B81" s="170"/>
      <c r="C81" s="181" t="s">
        <v>12</v>
      </c>
      <c r="D81" s="181"/>
      <c r="E81" s="182"/>
      <c r="F81" s="196" t="s">
        <v>3</v>
      </c>
      <c r="G81" s="197"/>
      <c r="H81" s="198"/>
      <c r="I81" s="196" t="s">
        <v>5</v>
      </c>
      <c r="J81" s="197"/>
      <c r="K81" s="198"/>
      <c r="L81" s="155"/>
      <c r="M81" s="173" t="s">
        <v>8</v>
      </c>
    </row>
    <row r="82" spans="1:13" ht="21" customHeight="1">
      <c r="A82" s="160" t="s">
        <v>13</v>
      </c>
      <c r="B82" s="174" t="s">
        <v>0</v>
      </c>
      <c r="C82" s="175" t="s">
        <v>10</v>
      </c>
      <c r="D82" s="175" t="s">
        <v>1</v>
      </c>
      <c r="E82" s="174" t="s">
        <v>2</v>
      </c>
      <c r="F82" s="193" t="s">
        <v>4</v>
      </c>
      <c r="G82" s="194"/>
      <c r="H82" s="195"/>
      <c r="I82" s="193" t="s">
        <v>6</v>
      </c>
      <c r="J82" s="194"/>
      <c r="K82" s="195"/>
      <c r="L82" s="160" t="s">
        <v>7</v>
      </c>
      <c r="M82" s="174" t="s">
        <v>9</v>
      </c>
    </row>
    <row r="83" spans="1:13" ht="21" customHeight="1">
      <c r="A83" s="176"/>
      <c r="B83" s="177"/>
      <c r="C83" s="178"/>
      <c r="D83" s="183"/>
      <c r="E83" s="184"/>
      <c r="F83" s="185"/>
      <c r="G83" s="186"/>
      <c r="H83" s="187"/>
      <c r="I83" s="188"/>
      <c r="J83" s="102"/>
      <c r="K83" s="189"/>
      <c r="L83" s="167"/>
      <c r="M83" s="180" t="s">
        <v>10</v>
      </c>
    </row>
    <row r="84" spans="1:13" ht="21" customHeight="1">
      <c r="A84" s="62">
        <v>20</v>
      </c>
      <c r="B84" s="20" t="s">
        <v>93</v>
      </c>
      <c r="C84" s="69">
        <v>780000</v>
      </c>
      <c r="D84" s="126">
        <v>1030828.02</v>
      </c>
      <c r="E84" s="65" t="s">
        <v>75</v>
      </c>
      <c r="F84" s="190" t="s">
        <v>100</v>
      </c>
      <c r="G84" s="191"/>
      <c r="H84" s="192"/>
      <c r="I84" s="190" t="s">
        <v>101</v>
      </c>
      <c r="J84" s="191"/>
      <c r="K84" s="192"/>
      <c r="L84" s="66" t="s">
        <v>17</v>
      </c>
      <c r="M84" s="67" t="s">
        <v>102</v>
      </c>
    </row>
    <row r="85" spans="1:13" ht="21" customHeight="1">
      <c r="A85" s="62"/>
      <c r="B85" s="106" t="s">
        <v>103</v>
      </c>
      <c r="C85" s="69"/>
      <c r="D85" s="69"/>
      <c r="E85" s="70" t="s">
        <v>79</v>
      </c>
      <c r="F85" s="71" t="s">
        <v>28</v>
      </c>
      <c r="G85" s="72">
        <v>1020000</v>
      </c>
      <c r="H85" s="73" t="s">
        <v>19</v>
      </c>
      <c r="I85" s="74" t="s">
        <v>97</v>
      </c>
      <c r="J85" s="75">
        <f>SUM(C84)</f>
        <v>780000</v>
      </c>
      <c r="K85" s="76" t="s">
        <v>19</v>
      </c>
      <c r="L85" s="66" t="s">
        <v>18</v>
      </c>
      <c r="M85" s="67" t="s">
        <v>72</v>
      </c>
    </row>
    <row r="86" spans="1:13" ht="21" customHeight="1">
      <c r="A86" s="62"/>
      <c r="B86" s="20" t="s">
        <v>99</v>
      </c>
      <c r="C86" s="68"/>
      <c r="D86" s="69"/>
      <c r="E86" s="105"/>
      <c r="F86" s="190" t="s">
        <v>104</v>
      </c>
      <c r="G86" s="191"/>
      <c r="H86" s="192"/>
      <c r="I86" s="74"/>
      <c r="J86" s="75"/>
      <c r="K86" s="76"/>
      <c r="L86" s="66"/>
      <c r="M86" s="67"/>
    </row>
    <row r="87" spans="1:13" ht="21" customHeight="1">
      <c r="A87" s="77"/>
      <c r="B87" s="20"/>
      <c r="C87" s="68"/>
      <c r="D87" s="68"/>
      <c r="E87" s="105"/>
      <c r="F87" s="71" t="s">
        <v>28</v>
      </c>
      <c r="G87" s="72">
        <v>907000</v>
      </c>
      <c r="H87" s="73" t="s">
        <v>19</v>
      </c>
      <c r="I87" s="79"/>
      <c r="J87" s="80"/>
      <c r="K87" s="81"/>
      <c r="L87" s="82"/>
      <c r="M87" s="83"/>
    </row>
    <row r="88" spans="1:13" ht="21" customHeight="1">
      <c r="A88" s="77"/>
      <c r="B88" s="20"/>
      <c r="C88" s="68"/>
      <c r="D88" s="68"/>
      <c r="E88" s="105"/>
      <c r="F88" s="190" t="s">
        <v>105</v>
      </c>
      <c r="G88" s="191"/>
      <c r="H88" s="192"/>
      <c r="I88" s="79"/>
      <c r="J88" s="80"/>
      <c r="K88" s="81"/>
      <c r="L88" s="82"/>
      <c r="M88" s="83"/>
    </row>
    <row r="89" spans="1:13" ht="21" customHeight="1">
      <c r="A89" s="77"/>
      <c r="B89" s="20"/>
      <c r="C89" s="68"/>
      <c r="D89" s="68"/>
      <c r="E89" s="105"/>
      <c r="F89" s="71" t="s">
        <v>28</v>
      </c>
      <c r="G89" s="72">
        <v>1010000</v>
      </c>
      <c r="H89" s="73" t="s">
        <v>19</v>
      </c>
      <c r="I89" s="79"/>
      <c r="J89" s="80"/>
      <c r="K89" s="81"/>
      <c r="L89" s="82"/>
      <c r="M89" s="83"/>
    </row>
    <row r="90" spans="1:13" ht="21" customHeight="1">
      <c r="A90" s="77"/>
      <c r="B90" s="20"/>
      <c r="C90" s="68"/>
      <c r="D90" s="68"/>
      <c r="E90" s="105"/>
      <c r="F90" s="190" t="s">
        <v>106</v>
      </c>
      <c r="G90" s="191"/>
      <c r="H90" s="192"/>
      <c r="I90" s="79"/>
      <c r="J90" s="80"/>
      <c r="K90" s="81"/>
      <c r="L90" s="82"/>
      <c r="M90" s="83"/>
    </row>
    <row r="91" spans="1:13" ht="21" customHeight="1">
      <c r="A91" s="77"/>
      <c r="B91" s="20"/>
      <c r="C91" s="68"/>
      <c r="D91" s="68"/>
      <c r="E91" s="105"/>
      <c r="F91" s="71" t="s">
        <v>28</v>
      </c>
      <c r="G91" s="72">
        <v>889000</v>
      </c>
      <c r="H91" s="73" t="s">
        <v>19</v>
      </c>
      <c r="I91" s="79"/>
      <c r="J91" s="80"/>
      <c r="K91" s="81"/>
      <c r="L91" s="82"/>
      <c r="M91" s="83"/>
    </row>
    <row r="92" spans="1:13" ht="21" customHeight="1">
      <c r="A92" s="77"/>
      <c r="B92" s="20"/>
      <c r="C92" s="68"/>
      <c r="D92" s="68"/>
      <c r="E92" s="105"/>
      <c r="F92" s="190" t="s">
        <v>101</v>
      </c>
      <c r="G92" s="191"/>
      <c r="H92" s="192"/>
      <c r="I92" s="79"/>
      <c r="J92" s="80"/>
      <c r="K92" s="81"/>
      <c r="L92" s="82"/>
      <c r="M92" s="83"/>
    </row>
    <row r="93" spans="1:13" ht="21" customHeight="1">
      <c r="A93" s="77"/>
      <c r="B93" s="20"/>
      <c r="C93" s="68"/>
      <c r="D93" s="68"/>
      <c r="E93" s="70"/>
      <c r="F93" s="71" t="s">
        <v>28</v>
      </c>
      <c r="G93" s="72">
        <v>780000</v>
      </c>
      <c r="H93" s="73" t="s">
        <v>19</v>
      </c>
      <c r="I93" s="79"/>
      <c r="J93" s="80"/>
      <c r="K93" s="81"/>
      <c r="L93" s="82"/>
      <c r="M93" s="83"/>
    </row>
    <row r="94" spans="1:13" ht="21" customHeight="1">
      <c r="A94" s="87"/>
      <c r="B94" s="107"/>
      <c r="C94" s="88"/>
      <c r="D94" s="88"/>
      <c r="E94" s="89"/>
      <c r="F94" s="108"/>
      <c r="G94" s="90"/>
      <c r="H94" s="109"/>
      <c r="I94" s="91"/>
      <c r="J94" s="92"/>
      <c r="K94" s="93"/>
      <c r="L94" s="94"/>
      <c r="M94" s="95"/>
    </row>
  </sheetData>
  <mergeCells count="77">
    <mergeCell ref="F31:H31"/>
    <mergeCell ref="F30:H30"/>
    <mergeCell ref="I30:K30"/>
    <mergeCell ref="F28:H28"/>
    <mergeCell ref="I28:K28"/>
    <mergeCell ref="I31:K31"/>
    <mergeCell ref="F22:H22"/>
    <mergeCell ref="I22:K22"/>
    <mergeCell ref="F29:H29"/>
    <mergeCell ref="I29:K29"/>
    <mergeCell ref="F10:H10"/>
    <mergeCell ref="I10:K10"/>
    <mergeCell ref="F27:G27"/>
    <mergeCell ref="F20:H20"/>
    <mergeCell ref="I20:K20"/>
    <mergeCell ref="F56:H56"/>
    <mergeCell ref="I56:K56"/>
    <mergeCell ref="I39:K39"/>
    <mergeCell ref="F37:H37"/>
    <mergeCell ref="F54:H54"/>
    <mergeCell ref="I54:K54"/>
    <mergeCell ref="F55:H55"/>
    <mergeCell ref="I55:K55"/>
    <mergeCell ref="F53:G53"/>
    <mergeCell ref="F41:H41"/>
    <mergeCell ref="I41:K41"/>
    <mergeCell ref="A2:M2"/>
    <mergeCell ref="A3:M3"/>
    <mergeCell ref="A4:M4"/>
    <mergeCell ref="F5:H5"/>
    <mergeCell ref="I5:K5"/>
    <mergeCell ref="F6:H6"/>
    <mergeCell ref="I6:K6"/>
    <mergeCell ref="F16:H16"/>
    <mergeCell ref="I16:K16"/>
    <mergeCell ref="F18:H18"/>
    <mergeCell ref="I18:K18"/>
    <mergeCell ref="F12:H12"/>
    <mergeCell ref="I12:K12"/>
    <mergeCell ref="F14:H14"/>
    <mergeCell ref="I14:K14"/>
    <mergeCell ref="F7:H7"/>
    <mergeCell ref="I7:K7"/>
    <mergeCell ref="F8:H8"/>
    <mergeCell ref="I8:K8"/>
    <mergeCell ref="F33:H33"/>
    <mergeCell ref="I33:K33"/>
    <mergeCell ref="F43:H43"/>
    <mergeCell ref="I43:K43"/>
    <mergeCell ref="F45:H45"/>
    <mergeCell ref="I45:K45"/>
    <mergeCell ref="F35:H35"/>
    <mergeCell ref="I35:K35"/>
    <mergeCell ref="F39:H39"/>
    <mergeCell ref="I37:K37"/>
    <mergeCell ref="F57:H57"/>
    <mergeCell ref="I57:K57"/>
    <mergeCell ref="F59:H59"/>
    <mergeCell ref="F61:H61"/>
    <mergeCell ref="F63:H63"/>
    <mergeCell ref="I82:K82"/>
    <mergeCell ref="F84:H84"/>
    <mergeCell ref="I84:K84"/>
    <mergeCell ref="F65:H65"/>
    <mergeCell ref="F67:H67"/>
    <mergeCell ref="F70:H70"/>
    <mergeCell ref="I70:K70"/>
    <mergeCell ref="F81:H81"/>
    <mergeCell ref="I81:K81"/>
    <mergeCell ref="I76:K76"/>
    <mergeCell ref="F80:G80"/>
    <mergeCell ref="F86:H86"/>
    <mergeCell ref="F88:H88"/>
    <mergeCell ref="F90:H90"/>
    <mergeCell ref="F92:H92"/>
    <mergeCell ref="F76:H76"/>
    <mergeCell ref="F82:H82"/>
  </mergeCells>
  <pageMargins left="0.31496062992125984" right="0.11811023622047245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MSI</cp:lastModifiedBy>
  <cp:lastPrinted>2026-05-27T03:14:28Z</cp:lastPrinted>
  <dcterms:created xsi:type="dcterms:W3CDTF">2015-04-23T08:44:57Z</dcterms:created>
  <dcterms:modified xsi:type="dcterms:W3CDTF">2026-05-27T03:14:34Z</dcterms:modified>
</cp:coreProperties>
</file>