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9\"/>
    </mc:Choice>
  </mc:AlternateContent>
  <xr:revisionPtr revIDLastSave="0" documentId="13_ncr:1_{E14F6D17-E31B-4CF0-8042-7A1EB79666BA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มี.ค.69" sheetId="20" r:id="rId1"/>
  </sheets>
  <calcPr calcId="191029"/>
</workbook>
</file>

<file path=xl/calcChain.xml><?xml version="1.0" encoding="utf-8"?>
<calcChain xmlns="http://schemas.openxmlformats.org/spreadsheetml/2006/main">
  <c r="J91" i="20" l="1"/>
  <c r="I90" i="20"/>
  <c r="J80" i="20"/>
  <c r="J76" i="20"/>
  <c r="I72" i="20" l="1"/>
  <c r="D72" i="20"/>
  <c r="I70" i="20"/>
  <c r="D70" i="20"/>
  <c r="I68" i="20"/>
  <c r="D68" i="20"/>
  <c r="I65" i="20"/>
  <c r="D65" i="20"/>
  <c r="I63" i="20"/>
  <c r="D63" i="20"/>
  <c r="I61" i="20"/>
  <c r="D61" i="20"/>
  <c r="I54" i="20"/>
  <c r="D54" i="20"/>
  <c r="I52" i="20"/>
  <c r="D52" i="20"/>
  <c r="I50" i="20"/>
  <c r="D50" i="20"/>
  <c r="I48" i="20"/>
  <c r="D48" i="20"/>
  <c r="I46" i="20"/>
  <c r="D46" i="20"/>
  <c r="I43" i="20"/>
  <c r="D43" i="20"/>
  <c r="I41" i="20"/>
  <c r="D41" i="20"/>
  <c r="I39" i="20"/>
  <c r="D39" i="20"/>
  <c r="I37" i="20"/>
  <c r="D37" i="20"/>
  <c r="I35" i="20"/>
  <c r="D35" i="20"/>
  <c r="I33" i="20"/>
  <c r="D33" i="20"/>
  <c r="I26" i="20"/>
  <c r="D26" i="20"/>
  <c r="I24" i="20"/>
  <c r="D24" i="20"/>
  <c r="I22" i="20"/>
  <c r="D22" i="20"/>
  <c r="I20" i="20"/>
  <c r="D20" i="20"/>
  <c r="I18" i="20"/>
  <c r="D18" i="20"/>
  <c r="I16" i="20"/>
  <c r="D16" i="20"/>
  <c r="I14" i="20"/>
  <c r="D14" i="20"/>
  <c r="I12" i="20"/>
  <c r="D12" i="20"/>
  <c r="I10" i="20"/>
  <c r="D10" i="20"/>
  <c r="I8" i="20"/>
  <c r="D8" i="20"/>
  <c r="J9" i="20" l="1"/>
  <c r="G9" i="20"/>
  <c r="J11" i="20"/>
  <c r="G11" i="20"/>
  <c r="J13" i="20"/>
  <c r="G13" i="20"/>
  <c r="J15" i="20"/>
  <c r="G15" i="20"/>
  <c r="J17" i="20"/>
  <c r="G17" i="20"/>
  <c r="J19" i="20"/>
  <c r="G19" i="20"/>
  <c r="J21" i="20"/>
  <c r="G21" i="20"/>
  <c r="J23" i="20"/>
  <c r="G23" i="20"/>
  <c r="J25" i="20"/>
  <c r="G25" i="20"/>
  <c r="J27" i="20"/>
  <c r="G27" i="20"/>
  <c r="J34" i="20"/>
  <c r="G34" i="20"/>
  <c r="J36" i="20"/>
  <c r="G36" i="20"/>
  <c r="J38" i="20"/>
  <c r="G38" i="20"/>
  <c r="J40" i="20"/>
  <c r="G40" i="20"/>
  <c r="J42" i="20"/>
  <c r="G42" i="20"/>
  <c r="J44" i="20"/>
  <c r="G44" i="20"/>
  <c r="J47" i="20"/>
  <c r="G47" i="20"/>
  <c r="J49" i="20"/>
  <c r="G49" i="20"/>
  <c r="J51" i="20"/>
  <c r="G51" i="20"/>
  <c r="J53" i="20"/>
  <c r="G53" i="20"/>
  <c r="J55" i="20"/>
  <c r="G55" i="20"/>
  <c r="J62" i="20"/>
  <c r="G62" i="20"/>
  <c r="J64" i="20"/>
  <c r="G64" i="20"/>
  <c r="J66" i="20"/>
  <c r="G66" i="20"/>
  <c r="J69" i="20"/>
  <c r="G69" i="20"/>
  <c r="J71" i="20"/>
  <c r="G71" i="20"/>
  <c r="J73" i="20"/>
  <c r="G73" i="20"/>
</calcChain>
</file>

<file path=xl/sharedStrings.xml><?xml version="1.0" encoding="utf-8"?>
<sst xmlns="http://schemas.openxmlformats.org/spreadsheetml/2006/main" count="427" uniqueCount="126">
  <si>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</si>
  <si>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</si>
  <si>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</si>
  <si>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</si>
  <si>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</si>
  <si>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</si>
  <si>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</si>
  <si>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</si>
  <si>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</si>
  <si>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</si>
  <si>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</si>
  <si>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</si>
  <si>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</si>
  <si>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</si>
  <si>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</si>
  <si>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จัดซื้อครุภัณฑ์คอมพิวเตอร์</t>
  </si>
  <si>
    <t>เฉพาะเจาะจง</t>
  </si>
  <si>
    <t>ร้านกะทิคอมพิวเตอร์</t>
  </si>
  <si>
    <t>เป็นผู้มีคุณสมบัติตรงตาม</t>
  </si>
  <si>
    <t>เงื่อนไขที่กำหนด</t>
  </si>
  <si>
    <t>บาท</t>
  </si>
  <si>
    <t>จัดซื้อครุภัณฑ์สำนักงาน</t>
  </si>
  <si>
    <t>บริษัท โกเวอร์เมท จำกัด</t>
  </si>
  <si>
    <t>ร้านกอบสุข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</si>
  <si>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</si>
  <si>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</si>
  <si>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</si>
  <si>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จัดซื้อวัสดุไฟฟ้าและวิทยุ</t>
  </si>
  <si>
    <t>จัดซื้อวัสดุการเกษตร</t>
  </si>
  <si>
    <t>หจก.วัฒนะเวท แอนิมอล</t>
  </si>
  <si>
    <t>ทะเบียน กธ 5808 นม.</t>
  </si>
  <si>
    <t xml:space="preserve"> ว.วชิรพัฒน์ โปรดักส์ แอนด์ เซลส์ </t>
  </si>
  <si>
    <t>จัดซื้อวัสดุยานพาหนะและขนส่ง</t>
  </si>
  <si>
    <t xml:space="preserve">            หน้าที่  2</t>
  </si>
  <si>
    <t>เลขที่ 11/2569</t>
  </si>
  <si>
    <t>เลขที่ 9/2569</t>
  </si>
  <si>
    <t>เลขที่ 13/2569</t>
  </si>
  <si>
    <t>เลขที่ 12/2569</t>
  </si>
  <si>
    <t>จ้างทำป้ายประชาสัมพันธ์</t>
  </si>
  <si>
    <t>เลขที่ 14/2569</t>
  </si>
  <si>
    <t>หจก.ขวัญชัย อิเล็คทริค แอนด์ ไลท์ติ้ง</t>
  </si>
  <si>
    <t>เลขที่ 15/2569</t>
  </si>
  <si>
    <t>อู่บีบีเจริญยนต์</t>
  </si>
  <si>
    <t>จัดซื้อวัสดุเครื่องดับเพลิง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</si>
  <si>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</si>
  <si>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</si>
  <si>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</si>
  <si>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 xml:space="preserve">            หน้าที่  3</t>
  </si>
  <si>
    <t>เลขที่ 24/2569</t>
  </si>
  <si>
    <t>เลขที่ 25/2569</t>
  </si>
  <si>
    <t>หจก.โคราชเบสท์ไทร์</t>
  </si>
  <si>
    <t>เลขที่ 23/2569</t>
  </si>
  <si>
    <t>เลขที่ 17/2569</t>
  </si>
  <si>
    <t>เลขที่ 31/2569</t>
  </si>
  <si>
    <t>เลขที่ 20/2569</t>
  </si>
  <si>
    <t>หมอไอสึแอร์ แอนด์เซอร์วิส</t>
  </si>
  <si>
    <t>นางมณีวรรณ  ปลอดกระโทก</t>
  </si>
  <si>
    <t>จ้างซ่อมแซมรถยนต์ส่วนกลาง</t>
  </si>
  <si>
    <t>จ้างซ่อมแซมเครื่องปรับอากาศ</t>
  </si>
  <si>
    <t>ทะเบียน บษ 267 นม.</t>
  </si>
  <si>
    <t>ส.สว่างพาณิชย์</t>
  </si>
  <si>
    <t>จ้างเหมาทำความสะอาด มูลสัตว์ปีก</t>
  </si>
  <si>
    <t>นายแสงธรรม  ขุมแร่</t>
  </si>
  <si>
    <t>มูลสัตว์ปีก (นกพิราบ) บริเวณ</t>
  </si>
  <si>
    <t>อาคารสำนักงาน ทต.โชคชัย</t>
  </si>
  <si>
    <t>วันที่ 2 มี.ค.2569</t>
  </si>
  <si>
    <t>เลขที่ 28/2569</t>
  </si>
  <si>
    <t>เลขที่ 29/2569</t>
  </si>
  <si>
    <t>จัดซื้อครุภัณฑ์วิทยาศาสตร์</t>
  </si>
  <si>
    <t>หรือการแพทย์(เครื่องช่วยหายใจ)</t>
  </si>
  <si>
    <t>เลขที่ 30/2569</t>
  </si>
  <si>
    <t>วันที่ 4 มี.ค.2569</t>
  </si>
  <si>
    <t>วันที่ 6 มี.ค.2569</t>
  </si>
  <si>
    <t>วันที่ 9 มี.ค.2569</t>
  </si>
  <si>
    <t>เลขที่ 32/2569</t>
  </si>
  <si>
    <t>วันที่ 10 มี.ค.2569</t>
  </si>
  <si>
    <t>จัดซื้อวัคซีนป้องกันโรคพิษสุนัขบ้า</t>
  </si>
  <si>
    <t>เลขที่ 21/2569</t>
  </si>
  <si>
    <t>วันที่ 13 มี.ค.2569</t>
  </si>
  <si>
    <t>เลขที่ 35/2569</t>
  </si>
  <si>
    <t>เลขที่ 37/2569</t>
  </si>
  <si>
    <t>วันที่ 20 มี.ค.2569</t>
  </si>
  <si>
    <t>เลขที่ 36/2569</t>
  </si>
  <si>
    <t>วันที่ 23 มี.ค.2569</t>
  </si>
  <si>
    <t>จ้างซ่อมแซมรถยนต์บรรทุกน้ำ</t>
  </si>
  <si>
    <t>จ้างเหมาจัดทำวารสารประชา</t>
  </si>
  <si>
    <t>สัมพันธ์รายงานแสดงผลการปฏิบัติงาน</t>
  </si>
  <si>
    <t>เอ็ม เค แอล สตูดิโอ</t>
  </si>
  <si>
    <t>หมายเลขครุภัณฑ์ 420 61 0076</t>
  </si>
  <si>
    <t>420 61 0077 , 420 61 0078</t>
  </si>
  <si>
    <t>ซื้อวัสดุก่อสร้าง</t>
  </si>
  <si>
    <t>บรัษัท ศิริพงษ์ผลิตภัณฑ์คอนกรีต จำกัด</t>
  </si>
  <si>
    <t>วันที่ 27 มี.ค.2569</t>
  </si>
  <si>
    <t>เลขที่ 39/2569</t>
  </si>
  <si>
    <t>วันที่ 25 มี.ค.2569</t>
  </si>
  <si>
    <t>เลขที่ 38/2569</t>
  </si>
  <si>
    <t>จัดซื้อวัสดุอุปกรณ์กีฬาและวัสดุใน</t>
  </si>
  <si>
    <t>การเตรียมสนามแข่งขัน โครงการ</t>
  </si>
  <si>
    <t>แข่งขันกีฬา ฯ ปี2569</t>
  </si>
  <si>
    <t>วันที่ 24 มี.ค.2569</t>
  </si>
  <si>
    <t>จัดซื้อครุภัณฑ์งานบ้านงานครัว</t>
  </si>
  <si>
    <t>(ตู้เย็น)</t>
  </si>
  <si>
    <t>จ้างก่อสร้างก่อสร้างวางท่อระบาย</t>
  </si>
  <si>
    <t>วิธีประกาศ</t>
  </si>
  <si>
    <t>หจก.ช.ทุ่งสว่างการช่าง</t>
  </si>
  <si>
    <t>บริษัท ไทยพักพิง จำกัด</t>
  </si>
  <si>
    <t>เลขที่ 1/2568</t>
  </si>
  <si>
    <t>น้ำคอนกรีตเสริมเหล็ก ซอยดอน</t>
  </si>
  <si>
    <t>เชิญชวนทั่วไป</t>
  </si>
  <si>
    <t>ราคาที่ตกลงจ้าง</t>
  </si>
  <si>
    <t>วันที่ 12 มี.ค.2569</t>
  </si>
  <si>
    <t>มะม่วง หมู่ที่ 7 ต.โชคชัย อ.โชคชัย</t>
  </si>
  <si>
    <t>จ้างก่อสร้างก่อสร้างวางท่อ</t>
  </si>
  <si>
    <t>เลขที่ 2/2569</t>
  </si>
  <si>
    <t>ระบายน้ำ คอนกรีตเสริมเหล็ก</t>
  </si>
  <si>
    <t xml:space="preserve">พร้อมบ่อพัก ซอยมิตรภาพ 8 </t>
  </si>
  <si>
    <t>หมู่ที่ 8 ต.โชคชัย อ.โชคชัย</t>
  </si>
  <si>
    <t>เลขที่ 3/2569</t>
  </si>
  <si>
    <t>ระบายน้ำ คสล.ถนนไมตรีจิตต์</t>
  </si>
  <si>
    <t>วันที่ 17 มี.ค.2568</t>
  </si>
  <si>
    <t>(หน้าประตูวัดใหม่ถึงหน้าบ้าน</t>
  </si>
  <si>
    <t xml:space="preserve">เช่าชวนชม) หมู่ที่ 14 </t>
  </si>
  <si>
    <t>ต.โชคชัย อ.โชคชัย</t>
  </si>
  <si>
    <t>หน้าที่ 4</t>
  </si>
  <si>
    <t xml:space="preserve">สรุปผลการดำเนินการจัดซื้อจัดจ้างในรอบเดือน มีนาคม  </t>
  </si>
  <si>
    <t>วันที่ 31 เดือน มีนาคม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</si>
</sst>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8"/>
      <name val="Calibri"/>
      <family val="2"/>
      <charset val="222"/>
      <scheme val="minor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0" fontId="5" fillId="0" borderId="0" xfId="0" applyFont="1"/>
    <xf numFmtId="164" fontId="2" fillId="0" borderId="6" xfId="1" quotePrefix="1" applyFont="1" applyBorder="1" applyAlignment="1">
      <alignment horizontal="center"/>
    </xf>
    <xf numFmtId="164" fontId="2" fillId="0" borderId="2" xfId="1" quotePrefix="1" applyFont="1" applyBorder="1" applyAlignment="1">
      <alignment horizontal="center"/>
    </xf>
    <xf numFmtId="164" fontId="2" fillId="0" borderId="5" xfId="1" quotePrefix="1" applyFont="1" applyBorder="1" applyAlignment="1">
      <alignment horizontal="center"/>
    </xf>
    <xf numFmtId="164" fontId="2" fillId="0" borderId="8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8" fillId="0" borderId="12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4" fillId="0" borderId="6" xfId="1" applyFont="1" applyBorder="1"/>
    <xf numFmtId="0" fontId="4" fillId="0" borderId="8" xfId="0" applyFont="1" applyBorder="1" applyAlignment="1">
      <alignment horizontal="left"/>
    </xf>
    <xf numFmtId="0" fontId="8" fillId="0" borderId="0" xfId="0" applyFont="1"/>
    <xf numFmtId="0" fontId="8" fillId="0" borderId="13" xfId="0" applyFont="1" applyBorder="1"/>
    <xf numFmtId="0" fontId="5" fillId="0" borderId="0" xfId="0" applyFont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8" fillId="0" borderId="12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164" fontId="8" fillId="0" borderId="12" xfId="1" applyFont="1" applyBorder="1" applyAlignment="1">
      <alignment shrinkToFit="1"/>
    </xf>
    <xf numFmtId="164" fontId="8" fillId="0" borderId="15" xfId="1" applyFont="1" applyBorder="1" applyAlignment="1">
      <alignment horizontal="left" shrinkToFit="1"/>
    </xf>
    <xf numFmtId="164" fontId="8" fillId="0" borderId="12" xfId="1" applyFont="1" applyBorder="1" applyAlignment="1">
      <alignment horizontal="left" shrinkToFit="1"/>
    </xf>
    <xf numFmtId="0" fontId="8" fillId="0" borderId="12" xfId="0" applyFont="1" applyBorder="1" applyAlignment="1">
      <alignment horizontal="left" shrinkToFit="1"/>
    </xf>
    <xf numFmtId="0" fontId="3" fillId="0" borderId="8" xfId="0" applyFont="1" applyBorder="1" applyAlignment="1">
      <alignment shrinkToFit="1"/>
    </xf>
    <xf numFmtId="164" fontId="8" fillId="0" borderId="0" xfId="1" applyFont="1" applyAlignment="1">
      <alignment shrinkToFit="1"/>
    </xf>
    <xf numFmtId="164" fontId="8" fillId="0" borderId="13" xfId="1" applyFont="1" applyBorder="1" applyAlignment="1">
      <alignment shrinkToFit="1"/>
    </xf>
    <xf numFmtId="164" fontId="8" fillId="0" borderId="13" xfId="1" applyFont="1" applyBorder="1" applyAlignment="1">
      <alignment horizontal="left" shrinkToFit="1"/>
    </xf>
    <xf numFmtId="0" fontId="8" fillId="0" borderId="12" xfId="0" applyFont="1" applyBorder="1" applyAlignment="1">
      <alignment horizontal="left"/>
    </xf>
    <xf numFmtId="164" fontId="8" fillId="0" borderId="15" xfId="1" applyFont="1" applyBorder="1" applyAlignment="1">
      <alignment horizontal="left"/>
    </xf>
    <xf numFmtId="164" fontId="8" fillId="0" borderId="16" xfId="1" applyFont="1" applyBorder="1" applyAlignment="1">
      <alignment horizontal="left"/>
    </xf>
    <xf numFmtId="0" fontId="8" fillId="0" borderId="0" xfId="0" applyFont="1" applyAlignment="1">
      <alignment horizontal="left"/>
    </xf>
    <xf numFmtId="164" fontId="2" fillId="0" borderId="8" xfId="1" quotePrefix="1" applyFont="1" applyFill="1" applyBorder="1" applyAlignment="1">
      <alignment horizontal="center"/>
    </xf>
    <xf numFmtId="164" fontId="2" fillId="0" borderId="4" xfId="1" quotePrefix="1" applyFont="1" applyFill="1" applyBorder="1" applyAlignment="1">
      <alignment horizontal="center"/>
    </xf>
    <xf numFmtId="0" fontId="9" fillId="0" borderId="0" xfId="0" applyFont="1"/>
    <xf numFmtId="164" fontId="9" fillId="0" borderId="11" xfId="1" applyFont="1" applyBorder="1" applyAlignment="1"/>
    <xf numFmtId="164" fontId="9" fillId="0" borderId="14" xfId="1" applyFont="1" applyBorder="1" applyAlignment="1"/>
    <xf numFmtId="164" fontId="9" fillId="0" borderId="11" xfId="1" applyFont="1" applyBorder="1" applyAlignment="1">
      <alignment horizontal="left" shrinkToFit="1"/>
    </xf>
    <xf numFmtId="164" fontId="8" fillId="0" borderId="12" xfId="1" applyFont="1" applyFill="1" applyBorder="1" applyAlignment="1">
      <alignment shrinkToFit="1"/>
    </xf>
    <xf numFmtId="164" fontId="9" fillId="0" borderId="11" xfId="1" applyFont="1" applyFill="1" applyBorder="1" applyAlignment="1"/>
    <xf numFmtId="164" fontId="8" fillId="0" borderId="12" xfId="1" applyFont="1" applyFill="1" applyBorder="1" applyAlignment="1">
      <alignment horizontal="left" shrinkToFit="1"/>
    </xf>
    <xf numFmtId="164" fontId="8" fillId="0" borderId="15" xfId="1" applyFont="1" applyFill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4" fillId="0" borderId="4" xfId="1" applyFont="1" applyFill="1" applyBorder="1"/>
    <xf numFmtId="0" fontId="6" fillId="0" borderId="17" xfId="0" applyFont="1" applyBorder="1" applyAlignment="1">
      <alignment shrinkToFit="1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shrinkToFit="1"/>
    </xf>
    <xf numFmtId="164" fontId="3" fillId="0" borderId="8" xfId="1" quotePrefix="1" applyFont="1" applyBorder="1" applyAlignment="1">
      <alignment horizontal="center"/>
    </xf>
    <xf numFmtId="164" fontId="6" fillId="0" borderId="8" xfId="1" applyFont="1" applyBorder="1" applyAlignment="1">
      <alignment horizontal="center" shrinkToFit="1"/>
    </xf>
    <xf numFmtId="0" fontId="6" fillId="0" borderId="4" xfId="0" applyFont="1" applyBorder="1"/>
    <xf numFmtId="0" fontId="6" fillId="0" borderId="4" xfId="0" applyFont="1" applyBorder="1" applyAlignment="1">
      <alignment horizontal="left" shrinkToFit="1"/>
    </xf>
    <xf numFmtId="0" fontId="6" fillId="0" borderId="12" xfId="0" applyFont="1" applyBorder="1" applyAlignment="1">
      <alignment horizontal="left" shrinkToFit="1"/>
    </xf>
    <xf numFmtId="164" fontId="6" fillId="0" borderId="12" xfId="1" applyFont="1" applyBorder="1" applyAlignment="1">
      <alignment shrinkToFit="1"/>
    </xf>
    <xf numFmtId="164" fontId="6" fillId="0" borderId="11" xfId="1" applyFont="1" applyBorder="1" applyAlignment="1">
      <alignment horizontal="left" shrinkToFit="1"/>
    </xf>
    <xf numFmtId="164" fontId="6" fillId="0" borderId="12" xfId="1" applyFont="1" applyBorder="1" applyAlignment="1">
      <alignment horizontal="left" shrinkToFit="1"/>
    </xf>
    <xf numFmtId="164" fontId="6" fillId="0" borderId="15" xfId="1" applyFont="1" applyBorder="1" applyAlignment="1">
      <alignment horizontal="left" shrinkToFit="1"/>
    </xf>
    <xf numFmtId="164" fontId="6" fillId="0" borderId="25" xfId="1" applyFont="1" applyBorder="1" applyAlignment="1">
      <alignment horizontal="left" shrinkToFit="1"/>
    </xf>
    <xf numFmtId="164" fontId="6" fillId="0" borderId="26" xfId="1" applyFont="1" applyBorder="1" applyAlignment="1">
      <alignment horizontal="left" shrinkToFit="1"/>
    </xf>
    <xf numFmtId="164" fontId="6" fillId="0" borderId="27" xfId="1" applyFont="1" applyBorder="1" applyAlignment="1">
      <alignment horizontal="left" shrinkToFit="1"/>
    </xf>
    <xf numFmtId="0" fontId="6" fillId="0" borderId="8" xfId="0" applyFont="1" applyBorder="1"/>
    <xf numFmtId="0" fontId="6" fillId="0" borderId="8" xfId="0" applyFont="1" applyBorder="1" applyAlignment="1">
      <alignment horizontal="left" shrinkToFit="1"/>
    </xf>
    <xf numFmtId="164" fontId="6" fillId="0" borderId="12" xfId="0" applyNumberFormat="1" applyFont="1" applyBorder="1" applyAlignment="1">
      <alignment horizontal="center" shrinkToFit="1"/>
    </xf>
    <xf numFmtId="164" fontId="3" fillId="0" borderId="8" xfId="1" quotePrefix="1" applyFont="1" applyBorder="1" applyAlignment="1">
      <alignment horizontal="center" shrinkToFit="1"/>
    </xf>
    <xf numFmtId="164" fontId="3" fillId="0" borderId="4" xfId="1" quotePrefix="1" applyFont="1" applyBorder="1" applyAlignment="1">
      <alignment horizontal="center" shrinkToFit="1"/>
    </xf>
    <xf numFmtId="164" fontId="3" fillId="0" borderId="4" xfId="1" quotePrefix="1" applyFont="1" applyBorder="1" applyAlignment="1">
      <alignment horizontal="center"/>
    </xf>
    <xf numFmtId="164" fontId="6" fillId="0" borderId="4" xfId="1" applyFont="1" applyBorder="1" applyAlignment="1">
      <alignment horizontal="center" shrinkToFit="1"/>
    </xf>
    <xf numFmtId="0" fontId="6" fillId="0" borderId="5" xfId="0" applyFont="1" applyBorder="1" applyAlignment="1">
      <alignment shrinkToFit="1"/>
    </xf>
    <xf numFmtId="164" fontId="3" fillId="0" borderId="5" xfId="1" quotePrefix="1" applyFont="1" applyBorder="1" applyAlignment="1">
      <alignment horizontal="center"/>
    </xf>
    <xf numFmtId="164" fontId="6" fillId="0" borderId="5" xfId="1" applyFont="1" applyBorder="1" applyAlignment="1">
      <alignment horizontal="center" shrinkToFit="1"/>
    </xf>
    <xf numFmtId="0" fontId="6" fillId="0" borderId="13" xfId="0" applyFont="1" applyBorder="1" applyAlignment="1">
      <alignment horizontal="left" shrinkToFit="1"/>
    </xf>
    <xf numFmtId="164" fontId="6" fillId="0" borderId="13" xfId="1" applyFont="1" applyBorder="1" applyAlignment="1">
      <alignment shrinkToFit="1"/>
    </xf>
    <xf numFmtId="0" fontId="6" fillId="0" borderId="13" xfId="0" applyFont="1" applyBorder="1" applyAlignment="1">
      <alignment shrinkToFit="1"/>
    </xf>
    <xf numFmtId="164" fontId="6" fillId="0" borderId="14" xfId="1" applyFont="1" applyBorder="1" applyAlignment="1">
      <alignment horizontal="left" shrinkToFit="1"/>
    </xf>
    <xf numFmtId="164" fontId="6" fillId="0" borderId="13" xfId="1" applyFont="1" applyBorder="1" applyAlignment="1">
      <alignment horizontal="left" shrinkToFit="1"/>
    </xf>
    <xf numFmtId="164" fontId="6" fillId="0" borderId="16" xfId="1" applyFont="1" applyBorder="1" applyAlignment="1">
      <alignment horizontal="left" shrinkToFit="1"/>
    </xf>
    <xf numFmtId="0" fontId="6" fillId="0" borderId="5" xfId="0" applyFont="1" applyBorder="1"/>
    <xf numFmtId="0" fontId="6" fillId="0" borderId="5" xfId="0" applyFont="1" applyBorder="1" applyAlignment="1">
      <alignment horizontal="left" shrinkToFit="1"/>
    </xf>
    <xf numFmtId="0" fontId="6" fillId="0" borderId="26" xfId="0" applyFont="1" applyBorder="1" applyAlignment="1">
      <alignment horizontal="left" shrinkToFit="1"/>
    </xf>
    <xf numFmtId="164" fontId="6" fillId="0" borderId="26" xfId="1" applyFont="1" applyBorder="1" applyAlignment="1">
      <alignment shrinkToFit="1"/>
    </xf>
    <xf numFmtId="0" fontId="6" fillId="0" borderId="26" xfId="0" applyFont="1" applyBorder="1" applyAlignment="1">
      <alignment shrinkToFit="1"/>
    </xf>
    <xf numFmtId="0" fontId="6" fillId="0" borderId="23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164" fontId="6" fillId="0" borderId="11" xfId="1" applyFont="1" applyBorder="1" applyAlignment="1">
      <alignment horizontal="center" shrinkToFit="1"/>
    </xf>
    <xf numFmtId="164" fontId="6" fillId="0" borderId="12" xfId="1" applyFont="1" applyBorder="1" applyAlignment="1">
      <alignment horizontal="center" shrinkToFit="1"/>
    </xf>
    <xf numFmtId="164" fontId="6" fillId="0" borderId="15" xfId="1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 shrinkToFit="1"/>
    </xf>
    <xf numFmtId="0" fontId="8" fillId="0" borderId="17" xfId="0" applyFont="1" applyBorder="1" applyAlignment="1">
      <alignment horizontal="center" shrinkToFit="1"/>
    </xf>
    <xf numFmtId="0" fontId="8" fillId="0" borderId="24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shrinkToFit="1"/>
    </xf>
    <xf numFmtId="164" fontId="11" fillId="0" borderId="1" xfId="1" applyFont="1" applyBorder="1"/>
    <xf numFmtId="0" fontId="11" fillId="0" borderId="1" xfId="0" applyFont="1" applyBorder="1"/>
    <xf numFmtId="0" fontId="12" fillId="0" borderId="2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shrinkToFit="1"/>
    </xf>
    <xf numFmtId="164" fontId="11" fillId="0" borderId="2" xfId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shrinkToFit="1"/>
    </xf>
    <xf numFmtId="164" fontId="11" fillId="0" borderId="3" xfId="1" applyFont="1" applyBorder="1" applyAlignment="1">
      <alignment horizontal="center"/>
    </xf>
    <xf numFmtId="164" fontId="11" fillId="0" borderId="3" xfId="1" applyFont="1" applyBorder="1"/>
    <xf numFmtId="0" fontId="11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shrinkToFit="1"/>
    </xf>
    <xf numFmtId="0" fontId="11" fillId="0" borderId="20" xfId="0" applyFont="1" applyBorder="1" applyAlignment="1">
      <alignment horizontal="center" shrinkToFit="1"/>
    </xf>
    <xf numFmtId="0" fontId="11" fillId="0" borderId="9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7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10" xfId="0" applyFont="1" applyBorder="1" applyAlignment="1">
      <alignment horizontal="center" shrinkToFit="1"/>
    </xf>
    <xf numFmtId="0" fontId="11" fillId="0" borderId="22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7144-61F3-43D9-821C-8641D6184A28}">
  <dimension ref="A1:M95"/>
  <sheetViews>
    <sheetView tabSelected="1" showWhiteSpace="0" view="pageBreakPreview" topLeftCell="A82" zoomScale="145" zoomScaleNormal="115" zoomScaleSheetLayoutView="145" workbookViewId="0">
      <selection activeCell="A87" sqref="A87:M89"/>
    </sheetView>
  </sheetViews>
  <sheetFormatPr defaultColWidth="9" defaultRowHeight="19.5" customHeight="1"/>
  <cols>
    <col min="1" max="1" width="4.7109375" style="22" customWidth="1"/>
    <col min="2" max="2" width="22.28515625" style="27" customWidth="1"/>
    <col min="3" max="4" width="11.85546875" style="12" customWidth="1"/>
    <col min="5" max="5" width="11.42578125" style="6" customWidth="1"/>
    <col min="6" max="6" width="8.7109375" style="44" customWidth="1"/>
    <col min="7" max="7" width="8" style="38" customWidth="1"/>
    <col min="8" max="8" width="3.42578125" style="25" customWidth="1"/>
    <col min="9" max="9" width="9.85546875" style="47" customWidth="1"/>
    <col min="10" max="10" width="8" style="38" customWidth="1"/>
    <col min="11" max="11" width="4.28515625" style="44" customWidth="1"/>
    <col min="12" max="12" width="19.28515625" style="6" customWidth="1"/>
    <col min="13" max="13" width="17.28515625" style="6" customWidth="1"/>
    <col min="14" max="16384" width="9" style="6"/>
  </cols>
  <sheetData>
    <row r="1" spans="1:13" ht="19.5" customHeight="1">
      <c r="A1" s="11"/>
      <c r="M1" s="6" t="s">
        <v>11</v>
      </c>
    </row>
    <row r="2" spans="1:13" ht="19.5" customHeight="1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19.5" customHeight="1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19.5" customHeight="1">
      <c r="A4" s="125" t="s">
        <v>125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 ht="19.5" customHeight="1">
      <c r="A5" s="126"/>
      <c r="B5" s="127"/>
      <c r="C5" s="128"/>
      <c r="D5" s="128"/>
      <c r="E5" s="129"/>
      <c r="F5" s="130" t="s">
        <v>3</v>
      </c>
      <c r="G5" s="131"/>
      <c r="H5" s="132"/>
      <c r="I5" s="130" t="s">
        <v>5</v>
      </c>
      <c r="J5" s="131"/>
      <c r="K5" s="132"/>
      <c r="L5" s="129"/>
      <c r="M5" s="133" t="s">
        <v>8</v>
      </c>
    </row>
    <row r="6" spans="1:13" ht="19.5" customHeight="1">
      <c r="A6" s="134" t="s">
        <v>13</v>
      </c>
      <c r="B6" s="135" t="s">
        <v>0</v>
      </c>
      <c r="C6" s="136" t="s">
        <v>12</v>
      </c>
      <c r="D6" s="136" t="s">
        <v>1</v>
      </c>
      <c r="E6" s="134" t="s">
        <v>2</v>
      </c>
      <c r="F6" s="137" t="s">
        <v>4</v>
      </c>
      <c r="G6" s="138"/>
      <c r="H6" s="139"/>
      <c r="I6" s="137" t="s">
        <v>6</v>
      </c>
      <c r="J6" s="138"/>
      <c r="K6" s="139"/>
      <c r="L6" s="134" t="s">
        <v>7</v>
      </c>
      <c r="M6" s="140" t="s">
        <v>9</v>
      </c>
    </row>
    <row r="7" spans="1:13" ht="19.5" customHeight="1">
      <c r="A7" s="141"/>
      <c r="B7" s="142"/>
      <c r="C7" s="143" t="s">
        <v>10</v>
      </c>
      <c r="D7" s="144"/>
      <c r="E7" s="145"/>
      <c r="F7" s="146"/>
      <c r="G7" s="147"/>
      <c r="H7" s="148"/>
      <c r="I7" s="146"/>
      <c r="J7" s="147"/>
      <c r="K7" s="148"/>
      <c r="L7" s="145"/>
      <c r="M7" s="149" t="s">
        <v>10</v>
      </c>
    </row>
    <row r="8" spans="1:13" ht="19.5" customHeight="1">
      <c r="A8" s="15">
        <v>1</v>
      </c>
      <c r="B8" s="29" t="s">
        <v>15</v>
      </c>
      <c r="C8" s="10">
        <v>18500</v>
      </c>
      <c r="D8" s="1">
        <f>C8</f>
        <v>18500</v>
      </c>
      <c r="E8" s="13" t="s">
        <v>16</v>
      </c>
      <c r="F8" s="108" t="s">
        <v>17</v>
      </c>
      <c r="G8" s="109"/>
      <c r="H8" s="110"/>
      <c r="I8" s="111" t="str">
        <f>F8</f>
        <v>ร้านกะทิคอมพิวเตอร์</v>
      </c>
      <c r="J8" s="112"/>
      <c r="K8" s="113"/>
      <c r="L8" s="3" t="s">
        <v>18</v>
      </c>
      <c r="M8" s="14" t="s">
        <v>54</v>
      </c>
    </row>
    <row r="9" spans="1:13" ht="19.5" customHeight="1">
      <c r="A9" s="15"/>
      <c r="B9" s="37"/>
      <c r="C9" s="10"/>
      <c r="D9" s="1"/>
      <c r="E9" s="5"/>
      <c r="F9" s="41" t="s">
        <v>45</v>
      </c>
      <c r="G9" s="33">
        <f>D8</f>
        <v>18500</v>
      </c>
      <c r="H9" s="16" t="s">
        <v>20</v>
      </c>
      <c r="I9" s="48" t="s">
        <v>46</v>
      </c>
      <c r="J9" s="35">
        <f>D8</f>
        <v>18500</v>
      </c>
      <c r="K9" s="42" t="s">
        <v>20</v>
      </c>
      <c r="L9" s="3" t="s">
        <v>19</v>
      </c>
      <c r="M9" s="4" t="s">
        <v>65</v>
      </c>
    </row>
    <row r="10" spans="1:13" ht="19.5" customHeight="1">
      <c r="A10" s="15">
        <v>2</v>
      </c>
      <c r="B10" s="28" t="s">
        <v>27</v>
      </c>
      <c r="C10" s="10">
        <v>19500</v>
      </c>
      <c r="D10" s="1">
        <f>C10</f>
        <v>19500</v>
      </c>
      <c r="E10" s="13" t="s">
        <v>16</v>
      </c>
      <c r="F10" s="111" t="s">
        <v>44</v>
      </c>
      <c r="G10" s="112"/>
      <c r="H10" s="113"/>
      <c r="I10" s="111" t="str">
        <f>F10</f>
        <v>ร้านสุวรรณภูมิ โปรดัคล์แอนด์สปอร์ต</v>
      </c>
      <c r="J10" s="112"/>
      <c r="K10" s="113"/>
      <c r="L10" s="3" t="s">
        <v>18</v>
      </c>
      <c r="M10" s="14" t="s">
        <v>66</v>
      </c>
    </row>
    <row r="11" spans="1:13" ht="19.5" customHeight="1">
      <c r="A11" s="15"/>
      <c r="B11" s="37"/>
      <c r="C11" s="10"/>
      <c r="D11" s="1"/>
      <c r="E11" s="5"/>
      <c r="F11" s="41" t="s">
        <v>45</v>
      </c>
      <c r="G11" s="33">
        <f>D10</f>
        <v>19500</v>
      </c>
      <c r="H11" s="16" t="s">
        <v>20</v>
      </c>
      <c r="I11" s="48" t="s">
        <v>46</v>
      </c>
      <c r="J11" s="35">
        <f>D10</f>
        <v>19500</v>
      </c>
      <c r="K11" s="42" t="s">
        <v>20</v>
      </c>
      <c r="L11" s="3" t="s">
        <v>19</v>
      </c>
      <c r="M11" s="4" t="s">
        <v>65</v>
      </c>
    </row>
    <row r="12" spans="1:13" ht="19.5" customHeight="1">
      <c r="A12" s="15">
        <v>3</v>
      </c>
      <c r="B12" s="37" t="s">
        <v>43</v>
      </c>
      <c r="C12" s="10">
        <v>11700</v>
      </c>
      <c r="D12" s="1">
        <f>C12</f>
        <v>11700</v>
      </c>
      <c r="E12" s="13" t="s">
        <v>16</v>
      </c>
      <c r="F12" s="111" t="s">
        <v>44</v>
      </c>
      <c r="G12" s="112"/>
      <c r="H12" s="113"/>
      <c r="I12" s="111" t="str">
        <f>F12</f>
        <v>ร้านสุวรรณภูมิ โปรดัคล์แอนด์สปอร์ต</v>
      </c>
      <c r="J12" s="112"/>
      <c r="K12" s="113"/>
      <c r="L12" s="3" t="s">
        <v>18</v>
      </c>
      <c r="M12" s="14" t="s">
        <v>67</v>
      </c>
    </row>
    <row r="13" spans="1:13" ht="19.5" customHeight="1">
      <c r="A13" s="15"/>
      <c r="B13" s="37"/>
      <c r="C13" s="10"/>
      <c r="D13" s="1"/>
      <c r="E13" s="5"/>
      <c r="F13" s="41" t="s">
        <v>45</v>
      </c>
      <c r="G13" s="33">
        <f>D12</f>
        <v>11700</v>
      </c>
      <c r="H13" s="16" t="s">
        <v>20</v>
      </c>
      <c r="I13" s="48" t="s">
        <v>46</v>
      </c>
      <c r="J13" s="35">
        <f>D12</f>
        <v>11700</v>
      </c>
      <c r="K13" s="42" t="s">
        <v>20</v>
      </c>
      <c r="L13" s="3" t="s">
        <v>19</v>
      </c>
      <c r="M13" s="4" t="s">
        <v>65</v>
      </c>
    </row>
    <row r="14" spans="1:13" ht="19.5" customHeight="1">
      <c r="A14" s="15">
        <v>4</v>
      </c>
      <c r="B14" s="37" t="s">
        <v>68</v>
      </c>
      <c r="C14" s="10">
        <v>120000</v>
      </c>
      <c r="D14" s="1">
        <f>C14</f>
        <v>120000</v>
      </c>
      <c r="E14" s="2" t="s">
        <v>16</v>
      </c>
      <c r="F14" s="111" t="s">
        <v>44</v>
      </c>
      <c r="G14" s="112"/>
      <c r="H14" s="113"/>
      <c r="I14" s="111" t="str">
        <f>F14</f>
        <v>ร้านสุวรรณภูมิ โปรดัคล์แอนด์สปอร์ต</v>
      </c>
      <c r="J14" s="112"/>
      <c r="K14" s="113"/>
      <c r="L14" s="3" t="s">
        <v>18</v>
      </c>
      <c r="M14" s="14" t="s">
        <v>70</v>
      </c>
    </row>
    <row r="15" spans="1:13" ht="19.5" customHeight="1">
      <c r="A15" s="15"/>
      <c r="B15" s="37" t="s">
        <v>69</v>
      </c>
      <c r="C15" s="10"/>
      <c r="D15" s="1"/>
      <c r="E15" s="5"/>
      <c r="F15" s="41" t="s">
        <v>45</v>
      </c>
      <c r="G15" s="33">
        <f>D14</f>
        <v>120000</v>
      </c>
      <c r="H15" s="16" t="s">
        <v>20</v>
      </c>
      <c r="I15" s="48" t="s">
        <v>46</v>
      </c>
      <c r="J15" s="35">
        <f>D14</f>
        <v>120000</v>
      </c>
      <c r="K15" s="42" t="s">
        <v>20</v>
      </c>
      <c r="L15" s="3" t="s">
        <v>19</v>
      </c>
      <c r="M15" s="4" t="s">
        <v>71</v>
      </c>
    </row>
    <row r="16" spans="1:13" ht="19.5" customHeight="1">
      <c r="A16" s="15">
        <v>5</v>
      </c>
      <c r="B16" s="37" t="s">
        <v>21</v>
      </c>
      <c r="C16" s="10">
        <v>85400</v>
      </c>
      <c r="D16" s="1">
        <f>C16</f>
        <v>85400</v>
      </c>
      <c r="E16" s="13" t="s">
        <v>16</v>
      </c>
      <c r="F16" s="111" t="s">
        <v>60</v>
      </c>
      <c r="G16" s="112"/>
      <c r="H16" s="113"/>
      <c r="I16" s="111" t="str">
        <f>F16</f>
        <v>ส.สว่างพาณิชย์</v>
      </c>
      <c r="J16" s="112"/>
      <c r="K16" s="113"/>
      <c r="L16" s="3" t="s">
        <v>18</v>
      </c>
      <c r="M16" s="14" t="s">
        <v>52</v>
      </c>
    </row>
    <row r="17" spans="1:13" ht="19.5" customHeight="1">
      <c r="A17" s="15"/>
      <c r="B17" s="37"/>
      <c r="C17" s="10"/>
      <c r="D17" s="1"/>
      <c r="E17" s="5"/>
      <c r="F17" s="41" t="s">
        <v>45</v>
      </c>
      <c r="G17" s="33">
        <f>D16</f>
        <v>85400</v>
      </c>
      <c r="H17" s="16" t="s">
        <v>20</v>
      </c>
      <c r="I17" s="48" t="s">
        <v>46</v>
      </c>
      <c r="J17" s="35">
        <f>D16</f>
        <v>85400</v>
      </c>
      <c r="K17" s="42" t="s">
        <v>20</v>
      </c>
      <c r="L17" s="3" t="s">
        <v>19</v>
      </c>
      <c r="M17" s="4" t="s">
        <v>72</v>
      </c>
    </row>
    <row r="18" spans="1:13" ht="19.5" customHeight="1">
      <c r="A18" s="15">
        <v>6</v>
      </c>
      <c r="B18" s="29" t="s">
        <v>15</v>
      </c>
      <c r="C18" s="10">
        <v>32000</v>
      </c>
      <c r="D18" s="1">
        <f>C18</f>
        <v>32000</v>
      </c>
      <c r="E18" s="13" t="s">
        <v>16</v>
      </c>
      <c r="F18" s="108" t="s">
        <v>17</v>
      </c>
      <c r="G18" s="109"/>
      <c r="H18" s="110"/>
      <c r="I18" s="111" t="str">
        <f>F18</f>
        <v>ร้านกะทิคอมพิวเตอร์</v>
      </c>
      <c r="J18" s="112"/>
      <c r="K18" s="113"/>
      <c r="L18" s="3" t="s">
        <v>18</v>
      </c>
      <c r="M18" s="14" t="s">
        <v>53</v>
      </c>
    </row>
    <row r="19" spans="1:13" ht="19.5" customHeight="1">
      <c r="A19" s="15"/>
      <c r="B19" s="37"/>
      <c r="C19" s="10"/>
      <c r="D19" s="1"/>
      <c r="E19" s="5"/>
      <c r="F19" s="41" t="s">
        <v>45</v>
      </c>
      <c r="G19" s="33">
        <f>D18</f>
        <v>32000</v>
      </c>
      <c r="H19" s="16" t="s">
        <v>20</v>
      </c>
      <c r="I19" s="48" t="s">
        <v>46</v>
      </c>
      <c r="J19" s="35">
        <f>D18</f>
        <v>32000</v>
      </c>
      <c r="K19" s="42" t="s">
        <v>20</v>
      </c>
      <c r="L19" s="3" t="s">
        <v>19</v>
      </c>
      <c r="M19" s="4" t="s">
        <v>73</v>
      </c>
    </row>
    <row r="20" spans="1:13" ht="19.5" customHeight="1">
      <c r="A20" s="15">
        <v>7</v>
      </c>
      <c r="B20" s="29" t="s">
        <v>15</v>
      </c>
      <c r="C20" s="10">
        <v>16000</v>
      </c>
      <c r="D20" s="1">
        <f>C20</f>
        <v>16000</v>
      </c>
      <c r="E20" s="13" t="s">
        <v>16</v>
      </c>
      <c r="F20" s="108" t="s">
        <v>17</v>
      </c>
      <c r="G20" s="109"/>
      <c r="H20" s="110"/>
      <c r="I20" s="111" t="str">
        <f>F20</f>
        <v>ร้านกะทิคอมพิวเตอร์</v>
      </c>
      <c r="J20" s="112"/>
      <c r="K20" s="113"/>
      <c r="L20" s="3" t="s">
        <v>18</v>
      </c>
      <c r="M20" s="14" t="s">
        <v>74</v>
      </c>
    </row>
    <row r="21" spans="1:13" ht="19.5" customHeight="1">
      <c r="A21" s="15"/>
      <c r="B21" s="37"/>
      <c r="C21" s="10"/>
      <c r="D21" s="1"/>
      <c r="E21" s="5"/>
      <c r="F21" s="41" t="s">
        <v>45</v>
      </c>
      <c r="G21" s="33">
        <f>D20</f>
        <v>16000</v>
      </c>
      <c r="H21" s="16" t="s">
        <v>20</v>
      </c>
      <c r="I21" s="48" t="s">
        <v>46</v>
      </c>
      <c r="J21" s="35">
        <f>D20</f>
        <v>16000</v>
      </c>
      <c r="K21" s="42" t="s">
        <v>20</v>
      </c>
      <c r="L21" s="3" t="s">
        <v>19</v>
      </c>
      <c r="M21" s="4" t="s">
        <v>73</v>
      </c>
    </row>
    <row r="22" spans="1:13" ht="19.5" customHeight="1">
      <c r="A22" s="15">
        <v>8</v>
      </c>
      <c r="B22" s="29" t="s">
        <v>24</v>
      </c>
      <c r="C22" s="10">
        <v>38240</v>
      </c>
      <c r="D22" s="1">
        <f>C22</f>
        <v>38240</v>
      </c>
      <c r="E22" s="13" t="s">
        <v>16</v>
      </c>
      <c r="F22" s="108" t="s">
        <v>31</v>
      </c>
      <c r="G22" s="109"/>
      <c r="H22" s="110"/>
      <c r="I22" s="111" t="str">
        <f>F22</f>
        <v xml:space="preserve"> ว.วชิรพัฒน์ โปรดักส์ แอนด์ เซลส์ </v>
      </c>
      <c r="J22" s="112"/>
      <c r="K22" s="113"/>
      <c r="L22" s="3" t="s">
        <v>18</v>
      </c>
      <c r="M22" s="14" t="s">
        <v>34</v>
      </c>
    </row>
    <row r="23" spans="1:13" ht="19.5" customHeight="1">
      <c r="A23" s="15"/>
      <c r="B23" s="37"/>
      <c r="C23" s="10"/>
      <c r="D23" s="1"/>
      <c r="E23" s="5"/>
      <c r="F23" s="41" t="s">
        <v>45</v>
      </c>
      <c r="G23" s="33">
        <f>D22</f>
        <v>38240</v>
      </c>
      <c r="H23" s="16" t="s">
        <v>20</v>
      </c>
      <c r="I23" s="48" t="s">
        <v>46</v>
      </c>
      <c r="J23" s="35">
        <f>D22</f>
        <v>38240</v>
      </c>
      <c r="K23" s="42" t="s">
        <v>20</v>
      </c>
      <c r="L23" s="3" t="s">
        <v>19</v>
      </c>
      <c r="M23" s="4" t="s">
        <v>75</v>
      </c>
    </row>
    <row r="24" spans="1:13" ht="19.5" customHeight="1">
      <c r="A24" s="15">
        <v>9</v>
      </c>
      <c r="B24" s="29" t="s">
        <v>24</v>
      </c>
      <c r="C24" s="10">
        <v>21855</v>
      </c>
      <c r="D24" s="1">
        <f>C24</f>
        <v>21855</v>
      </c>
      <c r="E24" s="13" t="s">
        <v>16</v>
      </c>
      <c r="F24" s="108" t="s">
        <v>31</v>
      </c>
      <c r="G24" s="109"/>
      <c r="H24" s="110"/>
      <c r="I24" s="111" t="str">
        <f>F24</f>
        <v xml:space="preserve"> ว.วชิรพัฒน์ โปรดักส์ แอนด์ เซลส์ </v>
      </c>
      <c r="J24" s="112"/>
      <c r="K24" s="113"/>
      <c r="L24" s="3" t="s">
        <v>18</v>
      </c>
      <c r="M24" s="14" t="s">
        <v>37</v>
      </c>
    </row>
    <row r="25" spans="1:13" ht="19.5" customHeight="1">
      <c r="A25" s="15"/>
      <c r="B25" s="37"/>
      <c r="C25" s="10"/>
      <c r="D25" s="1"/>
      <c r="E25" s="5"/>
      <c r="F25" s="41" t="s">
        <v>45</v>
      </c>
      <c r="G25" s="33">
        <f>D24</f>
        <v>21855</v>
      </c>
      <c r="H25" s="16" t="s">
        <v>20</v>
      </c>
      <c r="I25" s="48" t="s">
        <v>46</v>
      </c>
      <c r="J25" s="35">
        <f>D24</f>
        <v>21855</v>
      </c>
      <c r="K25" s="42" t="s">
        <v>20</v>
      </c>
      <c r="L25" s="3" t="s">
        <v>19</v>
      </c>
      <c r="M25" s="4" t="s">
        <v>75</v>
      </c>
    </row>
    <row r="26" spans="1:13" ht="19.5" customHeight="1">
      <c r="A26" s="15">
        <v>10</v>
      </c>
      <c r="B26" s="29" t="s">
        <v>26</v>
      </c>
      <c r="C26" s="10">
        <v>10710</v>
      </c>
      <c r="D26" s="1">
        <f>C26</f>
        <v>10710</v>
      </c>
      <c r="E26" s="13" t="s">
        <v>16</v>
      </c>
      <c r="F26" s="108" t="s">
        <v>31</v>
      </c>
      <c r="G26" s="109"/>
      <c r="H26" s="110"/>
      <c r="I26" s="111" t="str">
        <f>F26</f>
        <v xml:space="preserve"> ว.วชิรพัฒน์ โปรดักส์ แอนด์ เซลส์ </v>
      </c>
      <c r="J26" s="112"/>
      <c r="K26" s="113"/>
      <c r="L26" s="3" t="s">
        <v>18</v>
      </c>
      <c r="M26" s="14" t="s">
        <v>36</v>
      </c>
    </row>
    <row r="27" spans="1:13" ht="19.5" customHeight="1">
      <c r="A27" s="15"/>
      <c r="B27" s="37"/>
      <c r="C27" s="10"/>
      <c r="D27" s="1"/>
      <c r="E27" s="5"/>
      <c r="F27" s="41" t="s">
        <v>45</v>
      </c>
      <c r="G27" s="33">
        <f>D26</f>
        <v>10710</v>
      </c>
      <c r="H27" s="16" t="s">
        <v>20</v>
      </c>
      <c r="I27" s="48" t="s">
        <v>46</v>
      </c>
      <c r="J27" s="35">
        <f>D26</f>
        <v>10710</v>
      </c>
      <c r="K27" s="42" t="s">
        <v>20</v>
      </c>
      <c r="L27" s="3" t="s">
        <v>19</v>
      </c>
      <c r="M27" s="4" t="s">
        <v>75</v>
      </c>
    </row>
    <row r="28" spans="1:13" ht="19.5" customHeight="1">
      <c r="A28" s="18"/>
      <c r="B28" s="32"/>
      <c r="C28" s="9"/>
      <c r="D28" s="9"/>
      <c r="E28" s="19"/>
      <c r="F28" s="60"/>
      <c r="G28" s="39"/>
      <c r="H28" s="26"/>
      <c r="I28" s="49"/>
      <c r="J28" s="40"/>
      <c r="K28" s="43"/>
      <c r="L28" s="20"/>
      <c r="M28" s="21"/>
    </row>
    <row r="29" spans="1:13" ht="19.5" customHeight="1">
      <c r="F29" s="123" t="s">
        <v>33</v>
      </c>
      <c r="G29" s="123"/>
      <c r="H29" s="123"/>
    </row>
    <row r="30" spans="1:13" ht="19.5" customHeight="1">
      <c r="A30" s="126"/>
      <c r="B30" s="127"/>
      <c r="C30" s="128"/>
      <c r="D30" s="128"/>
      <c r="E30" s="129"/>
      <c r="F30" s="130" t="s">
        <v>3</v>
      </c>
      <c r="G30" s="131"/>
      <c r="H30" s="132"/>
      <c r="I30" s="130" t="s">
        <v>5</v>
      </c>
      <c r="J30" s="131"/>
      <c r="K30" s="132"/>
      <c r="L30" s="129"/>
      <c r="M30" s="133" t="s">
        <v>8</v>
      </c>
    </row>
    <row r="31" spans="1:13" ht="19.5" customHeight="1">
      <c r="A31" s="134" t="s">
        <v>13</v>
      </c>
      <c r="B31" s="135" t="s">
        <v>0</v>
      </c>
      <c r="C31" s="136" t="s">
        <v>12</v>
      </c>
      <c r="D31" s="136" t="s">
        <v>1</v>
      </c>
      <c r="E31" s="134" t="s">
        <v>2</v>
      </c>
      <c r="F31" s="137" t="s">
        <v>4</v>
      </c>
      <c r="G31" s="138"/>
      <c r="H31" s="139"/>
      <c r="I31" s="137" t="s">
        <v>6</v>
      </c>
      <c r="J31" s="138"/>
      <c r="K31" s="139"/>
      <c r="L31" s="134" t="s">
        <v>7</v>
      </c>
      <c r="M31" s="140" t="s">
        <v>9</v>
      </c>
    </row>
    <row r="32" spans="1:13" ht="19.5" customHeight="1">
      <c r="A32" s="141"/>
      <c r="B32" s="142"/>
      <c r="C32" s="143" t="s">
        <v>10</v>
      </c>
      <c r="D32" s="144"/>
      <c r="E32" s="145"/>
      <c r="F32" s="146"/>
      <c r="G32" s="147"/>
      <c r="H32" s="148"/>
      <c r="I32" s="146"/>
      <c r="J32" s="147"/>
      <c r="K32" s="148"/>
      <c r="L32" s="145"/>
      <c r="M32" s="149" t="s">
        <v>10</v>
      </c>
    </row>
    <row r="33" spans="1:13" ht="19.5" customHeight="1">
      <c r="A33" s="15">
        <v>11</v>
      </c>
      <c r="B33" s="29" t="s">
        <v>25</v>
      </c>
      <c r="C33" s="10">
        <v>14740</v>
      </c>
      <c r="D33" s="1">
        <f t="shared" ref="D33" si="0">C33</f>
        <v>14740</v>
      </c>
      <c r="E33" s="13" t="s">
        <v>16</v>
      </c>
      <c r="F33" s="108" t="s">
        <v>31</v>
      </c>
      <c r="G33" s="109"/>
      <c r="H33" s="110"/>
      <c r="I33" s="111" t="str">
        <f t="shared" ref="I33" si="1">F33</f>
        <v xml:space="preserve"> ว.วชิรพัฒน์ โปรดักส์ แอนด์ เซลส์ </v>
      </c>
      <c r="J33" s="112"/>
      <c r="K33" s="113"/>
      <c r="L33" s="3" t="s">
        <v>18</v>
      </c>
      <c r="M33" s="14" t="s">
        <v>39</v>
      </c>
    </row>
    <row r="34" spans="1:13" ht="19.5" customHeight="1">
      <c r="A34" s="15"/>
      <c r="B34" s="37"/>
      <c r="C34" s="10"/>
      <c r="D34" s="1"/>
      <c r="E34" s="5"/>
      <c r="F34" s="41" t="s">
        <v>45</v>
      </c>
      <c r="G34" s="33">
        <f t="shared" ref="G34" si="2">D33</f>
        <v>14740</v>
      </c>
      <c r="H34" s="16" t="s">
        <v>20</v>
      </c>
      <c r="I34" s="48" t="s">
        <v>46</v>
      </c>
      <c r="J34" s="35">
        <f t="shared" ref="J34" si="3">D33</f>
        <v>14740</v>
      </c>
      <c r="K34" s="42" t="s">
        <v>20</v>
      </c>
      <c r="L34" s="3" t="s">
        <v>19</v>
      </c>
      <c r="M34" s="4" t="s">
        <v>75</v>
      </c>
    </row>
    <row r="35" spans="1:13" ht="19.5" customHeight="1">
      <c r="A35" s="15">
        <v>12</v>
      </c>
      <c r="B35" s="37" t="s">
        <v>76</v>
      </c>
      <c r="C35" s="10">
        <v>63000</v>
      </c>
      <c r="D35" s="1">
        <f t="shared" ref="D35" si="4">C35</f>
        <v>63000</v>
      </c>
      <c r="E35" s="13" t="s">
        <v>16</v>
      </c>
      <c r="F35" s="111" t="s">
        <v>29</v>
      </c>
      <c r="G35" s="112"/>
      <c r="H35" s="113"/>
      <c r="I35" s="111" t="str">
        <f t="shared" ref="I35" si="5">F35</f>
        <v>หจก.วัฒนะเวท แอนิมอล</v>
      </c>
      <c r="J35" s="112"/>
      <c r="K35" s="113"/>
      <c r="L35" s="3" t="s">
        <v>18</v>
      </c>
      <c r="M35" s="14" t="s">
        <v>77</v>
      </c>
    </row>
    <row r="36" spans="1:13" ht="19.5" customHeight="1">
      <c r="A36" s="15"/>
      <c r="B36" s="37"/>
      <c r="C36" s="10"/>
      <c r="D36" s="1"/>
      <c r="E36" s="5"/>
      <c r="F36" s="41" t="s">
        <v>45</v>
      </c>
      <c r="G36" s="33">
        <f t="shared" ref="G36" si="6">D35</f>
        <v>63000</v>
      </c>
      <c r="H36" s="16" t="s">
        <v>20</v>
      </c>
      <c r="I36" s="48" t="s">
        <v>46</v>
      </c>
      <c r="J36" s="35">
        <f t="shared" ref="J36" si="7">D35</f>
        <v>63000</v>
      </c>
      <c r="K36" s="42" t="s">
        <v>20</v>
      </c>
      <c r="L36" s="3" t="s">
        <v>19</v>
      </c>
      <c r="M36" s="4" t="s">
        <v>78</v>
      </c>
    </row>
    <row r="37" spans="1:13" ht="19.5" customHeight="1">
      <c r="A37" s="15">
        <v>13</v>
      </c>
      <c r="B37" s="37" t="s">
        <v>28</v>
      </c>
      <c r="C37" s="10">
        <v>5850</v>
      </c>
      <c r="D37" s="1">
        <f t="shared" ref="D37" si="8">C37</f>
        <v>5850</v>
      </c>
      <c r="E37" s="13" t="s">
        <v>16</v>
      </c>
      <c r="F37" s="120" t="s">
        <v>56</v>
      </c>
      <c r="G37" s="121"/>
      <c r="H37" s="122"/>
      <c r="I37" s="111" t="str">
        <f t="shared" ref="I37" si="9">F37</f>
        <v>นางมณีวรรณ  ปลอดกระโทก</v>
      </c>
      <c r="J37" s="112"/>
      <c r="K37" s="113"/>
      <c r="L37" s="3" t="s">
        <v>18</v>
      </c>
      <c r="M37" s="14" t="s">
        <v>79</v>
      </c>
    </row>
    <row r="38" spans="1:13" ht="19.5" customHeight="1">
      <c r="A38" s="15"/>
      <c r="B38" s="37"/>
      <c r="C38" s="10"/>
      <c r="D38" s="1"/>
      <c r="E38" s="5"/>
      <c r="F38" s="41" t="s">
        <v>45</v>
      </c>
      <c r="G38" s="33">
        <f t="shared" ref="G38" si="10">D37</f>
        <v>5850</v>
      </c>
      <c r="H38" s="16" t="s">
        <v>20</v>
      </c>
      <c r="I38" s="48" t="s">
        <v>46</v>
      </c>
      <c r="J38" s="35">
        <f t="shared" ref="J38" si="11">D37</f>
        <v>5850</v>
      </c>
      <c r="K38" s="42" t="s">
        <v>20</v>
      </c>
      <c r="L38" s="3" t="s">
        <v>19</v>
      </c>
      <c r="M38" s="4" t="s">
        <v>78</v>
      </c>
    </row>
    <row r="39" spans="1:13" ht="19.5" customHeight="1">
      <c r="A39" s="15">
        <v>14</v>
      </c>
      <c r="B39" s="29" t="s">
        <v>26</v>
      </c>
      <c r="C39" s="10">
        <v>11670</v>
      </c>
      <c r="D39" s="1">
        <f t="shared" ref="D39" si="12">C39</f>
        <v>11670</v>
      </c>
      <c r="E39" s="13" t="s">
        <v>16</v>
      </c>
      <c r="F39" s="108" t="s">
        <v>31</v>
      </c>
      <c r="G39" s="109"/>
      <c r="H39" s="110"/>
      <c r="I39" s="111" t="str">
        <f t="shared" ref="I39" si="13">F39</f>
        <v xml:space="preserve"> ว.วชิรพัฒน์ โปรดักส์ แอนด์ เซลส์ </v>
      </c>
      <c r="J39" s="112"/>
      <c r="K39" s="113"/>
      <c r="L39" s="3" t="s">
        <v>18</v>
      </c>
      <c r="M39" s="14" t="s">
        <v>80</v>
      </c>
    </row>
    <row r="40" spans="1:13" ht="19.5" customHeight="1">
      <c r="A40" s="15"/>
      <c r="B40" s="37"/>
      <c r="C40" s="10"/>
      <c r="D40" s="1"/>
      <c r="E40" s="5"/>
      <c r="F40" s="41" t="s">
        <v>45</v>
      </c>
      <c r="G40" s="33">
        <f t="shared" ref="G40" si="14">D39</f>
        <v>11670</v>
      </c>
      <c r="H40" s="16" t="s">
        <v>20</v>
      </c>
      <c r="I40" s="48" t="s">
        <v>46</v>
      </c>
      <c r="J40" s="35">
        <f t="shared" ref="J40" si="15">D39</f>
        <v>11670</v>
      </c>
      <c r="K40" s="42" t="s">
        <v>20</v>
      </c>
      <c r="L40" s="3" t="s">
        <v>19</v>
      </c>
      <c r="M40" s="4" t="s">
        <v>81</v>
      </c>
    </row>
    <row r="41" spans="1:13" ht="19.5" customHeight="1">
      <c r="A41" s="15">
        <v>15</v>
      </c>
      <c r="B41" s="37" t="s">
        <v>32</v>
      </c>
      <c r="C41" s="45">
        <v>14200</v>
      </c>
      <c r="D41" s="46">
        <f>C41</f>
        <v>14200</v>
      </c>
      <c r="E41" s="13" t="s">
        <v>16</v>
      </c>
      <c r="F41" s="108" t="s">
        <v>50</v>
      </c>
      <c r="G41" s="109"/>
      <c r="H41" s="110"/>
      <c r="I41" s="111" t="str">
        <f t="shared" ref="I41" si="16">F41</f>
        <v>หจก.โคราชเบสท์ไทร์</v>
      </c>
      <c r="J41" s="112"/>
      <c r="K41" s="113"/>
      <c r="L41" s="3" t="s">
        <v>18</v>
      </c>
      <c r="M41" s="14" t="s">
        <v>82</v>
      </c>
    </row>
    <row r="42" spans="1:13" ht="19.5" customHeight="1">
      <c r="A42" s="15"/>
      <c r="B42" s="37"/>
      <c r="C42" s="45"/>
      <c r="D42" s="46"/>
      <c r="E42" s="56"/>
      <c r="F42" s="41" t="s">
        <v>45</v>
      </c>
      <c r="G42" s="51">
        <f t="shared" ref="G42" si="17">D41</f>
        <v>14200</v>
      </c>
      <c r="H42" s="16" t="s">
        <v>20</v>
      </c>
      <c r="I42" s="52" t="s">
        <v>46</v>
      </c>
      <c r="J42" s="53">
        <f t="shared" ref="J42" si="18">D41</f>
        <v>14200</v>
      </c>
      <c r="K42" s="54" t="s">
        <v>20</v>
      </c>
      <c r="L42" s="3" t="s">
        <v>19</v>
      </c>
      <c r="M42" s="4" t="s">
        <v>83</v>
      </c>
    </row>
    <row r="43" spans="1:13" ht="19.5" customHeight="1">
      <c r="A43" s="15">
        <v>16</v>
      </c>
      <c r="B43" s="37" t="s">
        <v>96</v>
      </c>
      <c r="C43" s="1">
        <v>12770</v>
      </c>
      <c r="D43" s="55">
        <f>C43</f>
        <v>12770</v>
      </c>
      <c r="E43" s="13" t="s">
        <v>16</v>
      </c>
      <c r="F43" s="108" t="s">
        <v>31</v>
      </c>
      <c r="G43" s="109"/>
      <c r="H43" s="110"/>
      <c r="I43" s="111" t="str">
        <f t="shared" ref="I43" si="19">F43</f>
        <v xml:space="preserve"> ว.วชิรพัฒน์ โปรดักส์ แอนด์ เซลส์ </v>
      </c>
      <c r="J43" s="112"/>
      <c r="K43" s="113"/>
      <c r="L43" s="3" t="s">
        <v>18</v>
      </c>
      <c r="M43" s="14" t="s">
        <v>41</v>
      </c>
    </row>
    <row r="44" spans="1:13" ht="19.5" customHeight="1">
      <c r="A44" s="15"/>
      <c r="B44" s="37" t="s">
        <v>97</v>
      </c>
      <c r="C44" s="1"/>
      <c r="D44" s="23"/>
      <c r="E44" s="23"/>
      <c r="F44" s="41" t="s">
        <v>45</v>
      </c>
      <c r="G44" s="33">
        <f t="shared" ref="G44" si="20">D43</f>
        <v>12770</v>
      </c>
      <c r="H44" s="16" t="s">
        <v>20</v>
      </c>
      <c r="I44" s="48" t="s">
        <v>46</v>
      </c>
      <c r="J44" s="35">
        <f t="shared" ref="J44" si="21">D43</f>
        <v>12770</v>
      </c>
      <c r="K44" s="42" t="s">
        <v>20</v>
      </c>
      <c r="L44" s="3" t="s">
        <v>19</v>
      </c>
      <c r="M44" s="4" t="s">
        <v>99</v>
      </c>
    </row>
    <row r="45" spans="1:13" ht="19.5" customHeight="1">
      <c r="A45" s="15"/>
      <c r="B45" s="37" t="s">
        <v>98</v>
      </c>
      <c r="C45" s="10"/>
      <c r="D45" s="23"/>
      <c r="E45" s="23"/>
      <c r="F45" s="41"/>
      <c r="G45" s="33"/>
      <c r="H45" s="16"/>
      <c r="I45" s="48"/>
      <c r="J45" s="35"/>
      <c r="K45" s="42"/>
      <c r="L45" s="3"/>
      <c r="M45" s="3"/>
    </row>
    <row r="46" spans="1:13" ht="19.5" customHeight="1">
      <c r="A46" s="15">
        <v>17</v>
      </c>
      <c r="B46" s="37" t="s">
        <v>100</v>
      </c>
      <c r="C46" s="10">
        <v>13000</v>
      </c>
      <c r="D46" s="1">
        <f>C46</f>
        <v>13000</v>
      </c>
      <c r="E46" s="13" t="s">
        <v>16</v>
      </c>
      <c r="F46" s="111" t="s">
        <v>40</v>
      </c>
      <c r="G46" s="112"/>
      <c r="H46" s="113"/>
      <c r="I46" s="111" t="str">
        <f t="shared" ref="I46" si="22">F46</f>
        <v>หจก.ขวัญชัย อิเล็คทริค แอนด์ ไลท์ติ้ง</v>
      </c>
      <c r="J46" s="112"/>
      <c r="K46" s="113"/>
      <c r="L46" s="3" t="s">
        <v>18</v>
      </c>
      <c r="M46" s="14" t="s">
        <v>54</v>
      </c>
    </row>
    <row r="47" spans="1:13" ht="19.5" customHeight="1">
      <c r="A47" s="15"/>
      <c r="B47" s="37" t="s">
        <v>101</v>
      </c>
      <c r="C47" s="10"/>
      <c r="D47" s="1"/>
      <c r="E47" s="23"/>
      <c r="F47" s="41" t="s">
        <v>45</v>
      </c>
      <c r="G47" s="33">
        <f t="shared" ref="G47" si="23">D46</f>
        <v>13000</v>
      </c>
      <c r="H47" s="16" t="s">
        <v>20</v>
      </c>
      <c r="I47" s="48" t="s">
        <v>46</v>
      </c>
      <c r="J47" s="35">
        <f t="shared" ref="J47" si="24">D46</f>
        <v>13000</v>
      </c>
      <c r="K47" s="42" t="s">
        <v>20</v>
      </c>
      <c r="L47" s="3" t="s">
        <v>19</v>
      </c>
      <c r="M47" s="4" t="s">
        <v>99</v>
      </c>
    </row>
    <row r="48" spans="1:13" ht="19.5" customHeight="1">
      <c r="A48" s="15">
        <v>18</v>
      </c>
      <c r="B48" s="37" t="s">
        <v>90</v>
      </c>
      <c r="C48" s="10">
        <v>6430.7</v>
      </c>
      <c r="D48" s="1">
        <f>C48</f>
        <v>6430.7</v>
      </c>
      <c r="E48" s="13" t="s">
        <v>16</v>
      </c>
      <c r="F48" s="111" t="s">
        <v>91</v>
      </c>
      <c r="G48" s="112"/>
      <c r="H48" s="113"/>
      <c r="I48" s="111" t="str">
        <f t="shared" ref="I48" si="25">F48</f>
        <v>บรัษัท ศิริพงษ์ผลิตภัณฑ์คอนกรีต จำกัด</v>
      </c>
      <c r="J48" s="112"/>
      <c r="K48" s="113"/>
      <c r="L48" s="3" t="s">
        <v>18</v>
      </c>
      <c r="M48" s="14" t="s">
        <v>77</v>
      </c>
    </row>
    <row r="49" spans="1:13" ht="19.5" customHeight="1">
      <c r="A49" s="15"/>
      <c r="B49" s="37"/>
      <c r="C49" s="10"/>
      <c r="D49" s="1"/>
      <c r="E49" s="23"/>
      <c r="F49" s="41" t="s">
        <v>45</v>
      </c>
      <c r="G49" s="33">
        <f t="shared" ref="G49" si="26">D48</f>
        <v>6430.7</v>
      </c>
      <c r="H49" s="16" t="s">
        <v>20</v>
      </c>
      <c r="I49" s="48" t="s">
        <v>46</v>
      </c>
      <c r="J49" s="35">
        <f t="shared" ref="J49" si="27">D48</f>
        <v>6430.7</v>
      </c>
      <c r="K49" s="42" t="s">
        <v>20</v>
      </c>
      <c r="L49" s="3" t="s">
        <v>19</v>
      </c>
      <c r="M49" s="4" t="s">
        <v>92</v>
      </c>
    </row>
    <row r="50" spans="1:13" ht="19.5" customHeight="1">
      <c r="A50" s="15">
        <v>19</v>
      </c>
      <c r="B50" s="29" t="s">
        <v>24</v>
      </c>
      <c r="C50" s="10">
        <v>6550</v>
      </c>
      <c r="D50" s="1">
        <f>C50</f>
        <v>6550</v>
      </c>
      <c r="E50" s="13" t="s">
        <v>16</v>
      </c>
      <c r="F50" s="108" t="s">
        <v>31</v>
      </c>
      <c r="G50" s="109"/>
      <c r="H50" s="110"/>
      <c r="I50" s="111" t="str">
        <f t="shared" ref="I50" si="28">F50</f>
        <v xml:space="preserve"> ว.วชิรพัฒน์ โปรดักส์ แอนด์ เซลส์ </v>
      </c>
      <c r="J50" s="112"/>
      <c r="K50" s="113"/>
      <c r="L50" s="3" t="s">
        <v>18</v>
      </c>
      <c r="M50" s="14" t="s">
        <v>93</v>
      </c>
    </row>
    <row r="51" spans="1:13" ht="19.5" customHeight="1">
      <c r="A51" s="15"/>
      <c r="B51" s="37"/>
      <c r="C51" s="10"/>
      <c r="D51" s="1"/>
      <c r="E51" s="23"/>
      <c r="F51" s="41" t="s">
        <v>45</v>
      </c>
      <c r="G51" s="33">
        <f t="shared" ref="G51" si="29">D50</f>
        <v>6550</v>
      </c>
      <c r="H51" s="16" t="s">
        <v>20</v>
      </c>
      <c r="I51" s="48" t="s">
        <v>46</v>
      </c>
      <c r="J51" s="35">
        <f t="shared" ref="J51" si="30">D50</f>
        <v>6550</v>
      </c>
      <c r="K51" s="42" t="s">
        <v>20</v>
      </c>
      <c r="L51" s="3" t="s">
        <v>19</v>
      </c>
      <c r="M51" s="4" t="s">
        <v>94</v>
      </c>
    </row>
    <row r="52" spans="1:13" ht="19.5" customHeight="1">
      <c r="A52" s="15">
        <v>20</v>
      </c>
      <c r="B52" s="29" t="s">
        <v>25</v>
      </c>
      <c r="C52" s="10">
        <v>11200</v>
      </c>
      <c r="D52" s="1">
        <f>C52</f>
        <v>11200</v>
      </c>
      <c r="E52" s="2" t="s">
        <v>16</v>
      </c>
      <c r="F52" s="108" t="s">
        <v>31</v>
      </c>
      <c r="G52" s="109"/>
      <c r="H52" s="110"/>
      <c r="I52" s="111" t="str">
        <f t="shared" ref="I52" si="31">F52</f>
        <v xml:space="preserve"> ว.วชิรพัฒน์ โปรดักส์ แอนด์ เซลส์ </v>
      </c>
      <c r="J52" s="112"/>
      <c r="K52" s="113"/>
      <c r="L52" s="3" t="s">
        <v>18</v>
      </c>
      <c r="M52" s="14" t="s">
        <v>95</v>
      </c>
    </row>
    <row r="53" spans="1:13" ht="19.5" customHeight="1">
      <c r="A53" s="15"/>
      <c r="B53" s="30"/>
      <c r="C53" s="1"/>
      <c r="D53" s="1"/>
      <c r="E53" s="23"/>
      <c r="F53" s="41" t="s">
        <v>45</v>
      </c>
      <c r="G53" s="33">
        <f t="shared" ref="G53" si="32">D52</f>
        <v>11200</v>
      </c>
      <c r="H53" s="16" t="s">
        <v>20</v>
      </c>
      <c r="I53" s="48" t="s">
        <v>46</v>
      </c>
      <c r="J53" s="35">
        <f t="shared" ref="J53" si="33">D52</f>
        <v>11200</v>
      </c>
      <c r="K53" s="42" t="s">
        <v>20</v>
      </c>
      <c r="L53" s="3" t="s">
        <v>19</v>
      </c>
      <c r="M53" s="4" t="s">
        <v>94</v>
      </c>
    </row>
    <row r="54" spans="1:13" ht="19.5" customHeight="1">
      <c r="A54" s="17">
        <v>21</v>
      </c>
      <c r="B54" s="57" t="s">
        <v>26</v>
      </c>
      <c r="C54" s="8">
        <v>187500</v>
      </c>
      <c r="D54" s="7">
        <f>C54</f>
        <v>187500</v>
      </c>
      <c r="E54" s="13" t="s">
        <v>16</v>
      </c>
      <c r="F54" s="114" t="s">
        <v>22</v>
      </c>
      <c r="G54" s="115"/>
      <c r="H54" s="116"/>
      <c r="I54" s="117" t="str">
        <f t="shared" ref="I54" si="34">F54</f>
        <v>บริษัท โกเวอร์เมท จำกัด</v>
      </c>
      <c r="J54" s="118"/>
      <c r="K54" s="119"/>
      <c r="L54" s="58" t="s">
        <v>18</v>
      </c>
      <c r="M54" s="59" t="s">
        <v>51</v>
      </c>
    </row>
    <row r="55" spans="1:13" ht="19.5" customHeight="1">
      <c r="A55" s="15"/>
      <c r="B55" s="37"/>
      <c r="C55" s="10"/>
      <c r="D55" s="1"/>
      <c r="E55" s="23"/>
      <c r="F55" s="41" t="s">
        <v>45</v>
      </c>
      <c r="G55" s="33">
        <f t="shared" ref="G55" si="35">D54</f>
        <v>187500</v>
      </c>
      <c r="H55" s="16" t="s">
        <v>20</v>
      </c>
      <c r="I55" s="48" t="s">
        <v>46</v>
      </c>
      <c r="J55" s="35">
        <f t="shared" ref="J55" si="36">D54</f>
        <v>187500</v>
      </c>
      <c r="K55" s="42" t="s">
        <v>20</v>
      </c>
      <c r="L55" s="3" t="s">
        <v>19</v>
      </c>
      <c r="M55" s="4" t="s">
        <v>94</v>
      </c>
    </row>
    <row r="56" spans="1:13" ht="19.5" customHeight="1">
      <c r="A56" s="18"/>
      <c r="B56" s="32"/>
      <c r="C56" s="9"/>
      <c r="D56" s="9"/>
      <c r="E56" s="19"/>
      <c r="F56" s="60"/>
      <c r="G56" s="39"/>
      <c r="H56" s="26"/>
      <c r="I56" s="49"/>
      <c r="J56" s="40"/>
      <c r="K56" s="43"/>
      <c r="L56" s="20"/>
      <c r="M56" s="21"/>
    </row>
    <row r="57" spans="1:13" ht="19.5" customHeight="1">
      <c r="F57" s="123" t="s">
        <v>47</v>
      </c>
      <c r="G57" s="123"/>
      <c r="H57" s="123"/>
    </row>
    <row r="58" spans="1:13" ht="19.5" customHeight="1">
      <c r="A58" s="126"/>
      <c r="B58" s="127"/>
      <c r="C58" s="128"/>
      <c r="D58" s="128"/>
      <c r="E58" s="129"/>
      <c r="F58" s="130" t="s">
        <v>3</v>
      </c>
      <c r="G58" s="131"/>
      <c r="H58" s="132"/>
      <c r="I58" s="130" t="s">
        <v>5</v>
      </c>
      <c r="J58" s="131"/>
      <c r="K58" s="132"/>
      <c r="L58" s="129"/>
      <c r="M58" s="133" t="s">
        <v>8</v>
      </c>
    </row>
    <row r="59" spans="1:13" ht="19.5" customHeight="1">
      <c r="A59" s="134" t="s">
        <v>13</v>
      </c>
      <c r="B59" s="135" t="s">
        <v>0</v>
      </c>
      <c r="C59" s="136" t="s">
        <v>12</v>
      </c>
      <c r="D59" s="136" t="s">
        <v>1</v>
      </c>
      <c r="E59" s="134" t="s">
        <v>2</v>
      </c>
      <c r="F59" s="137" t="s">
        <v>4</v>
      </c>
      <c r="G59" s="138"/>
      <c r="H59" s="139"/>
      <c r="I59" s="137" t="s">
        <v>6</v>
      </c>
      <c r="J59" s="138"/>
      <c r="K59" s="139"/>
      <c r="L59" s="134" t="s">
        <v>7</v>
      </c>
      <c r="M59" s="140" t="s">
        <v>9</v>
      </c>
    </row>
    <row r="60" spans="1:13" ht="19.5" customHeight="1">
      <c r="A60" s="141"/>
      <c r="B60" s="142"/>
      <c r="C60" s="143" t="s">
        <v>10</v>
      </c>
      <c r="D60" s="144"/>
      <c r="E60" s="145"/>
      <c r="F60" s="146"/>
      <c r="G60" s="147"/>
      <c r="H60" s="148"/>
      <c r="I60" s="146"/>
      <c r="J60" s="147"/>
      <c r="K60" s="148"/>
      <c r="L60" s="145"/>
      <c r="M60" s="149" t="s">
        <v>10</v>
      </c>
    </row>
    <row r="61" spans="1:13" ht="19.5" customHeight="1">
      <c r="A61" s="15">
        <v>22</v>
      </c>
      <c r="B61" s="30" t="s">
        <v>84</v>
      </c>
      <c r="C61" s="10">
        <v>11850</v>
      </c>
      <c r="D61" s="1">
        <f t="shared" ref="D61" si="37">C61</f>
        <v>11850</v>
      </c>
      <c r="E61" s="13" t="s">
        <v>16</v>
      </c>
      <c r="F61" s="102" t="s">
        <v>42</v>
      </c>
      <c r="G61" s="103"/>
      <c r="H61" s="104"/>
      <c r="I61" s="102" t="str">
        <f t="shared" ref="I61" si="38">F61</f>
        <v>อู่บีบีเจริญยนต์</v>
      </c>
      <c r="J61" s="103"/>
      <c r="K61" s="104"/>
      <c r="L61" s="3" t="s">
        <v>18</v>
      </c>
      <c r="M61" s="14" t="s">
        <v>35</v>
      </c>
    </row>
    <row r="62" spans="1:13" ht="19.5" customHeight="1">
      <c r="A62" s="15"/>
      <c r="B62" s="37" t="s">
        <v>59</v>
      </c>
      <c r="C62" s="10"/>
      <c r="D62" s="1"/>
      <c r="E62" s="5"/>
      <c r="F62" s="36" t="s">
        <v>45</v>
      </c>
      <c r="G62" s="33">
        <f t="shared" ref="G62" si="39">D61</f>
        <v>11850</v>
      </c>
      <c r="H62" s="31" t="s">
        <v>20</v>
      </c>
      <c r="I62" s="50" t="s">
        <v>46</v>
      </c>
      <c r="J62" s="35">
        <f t="shared" ref="J62" si="40">D61</f>
        <v>11850</v>
      </c>
      <c r="K62" s="34" t="s">
        <v>20</v>
      </c>
      <c r="L62" s="3" t="s">
        <v>19</v>
      </c>
      <c r="M62" s="4" t="s">
        <v>65</v>
      </c>
    </row>
    <row r="63" spans="1:13" ht="19.5" customHeight="1">
      <c r="A63" s="15">
        <v>23</v>
      </c>
      <c r="B63" s="37" t="s">
        <v>57</v>
      </c>
      <c r="C63" s="10">
        <v>14900</v>
      </c>
      <c r="D63" s="1">
        <f t="shared" ref="D63" si="41">C63</f>
        <v>14900</v>
      </c>
      <c r="E63" s="13" t="s">
        <v>16</v>
      </c>
      <c r="F63" s="102" t="s">
        <v>42</v>
      </c>
      <c r="G63" s="103"/>
      <c r="H63" s="104"/>
      <c r="I63" s="102" t="str">
        <f t="shared" ref="I63" si="42">F63</f>
        <v>อู่บีบีเจริญยนต์</v>
      </c>
      <c r="J63" s="103"/>
      <c r="K63" s="104"/>
      <c r="L63" s="3" t="s">
        <v>18</v>
      </c>
      <c r="M63" s="14" t="s">
        <v>51</v>
      </c>
    </row>
    <row r="64" spans="1:13" ht="19.5" customHeight="1">
      <c r="A64" s="15"/>
      <c r="B64" s="37" t="s">
        <v>30</v>
      </c>
      <c r="C64" s="10"/>
      <c r="D64" s="1"/>
      <c r="E64" s="5"/>
      <c r="F64" s="36" t="s">
        <v>45</v>
      </c>
      <c r="G64" s="33">
        <f t="shared" ref="G64" si="43">D63</f>
        <v>14900</v>
      </c>
      <c r="H64" s="31" t="s">
        <v>20</v>
      </c>
      <c r="I64" s="50" t="s">
        <v>46</v>
      </c>
      <c r="J64" s="35">
        <f t="shared" ref="J64" si="44">D63</f>
        <v>14900</v>
      </c>
      <c r="K64" s="34" t="s">
        <v>20</v>
      </c>
      <c r="L64" s="3" t="s">
        <v>19</v>
      </c>
      <c r="M64" s="4" t="s">
        <v>65</v>
      </c>
    </row>
    <row r="65" spans="1:13" ht="19.5" customHeight="1">
      <c r="A65" s="15">
        <v>24</v>
      </c>
      <c r="B65" s="37" t="s">
        <v>61</v>
      </c>
      <c r="C65" s="10">
        <v>35000</v>
      </c>
      <c r="D65" s="1">
        <f t="shared" ref="D65" si="45">C65</f>
        <v>35000</v>
      </c>
      <c r="E65" s="13" t="s">
        <v>16</v>
      </c>
      <c r="F65" s="102" t="s">
        <v>62</v>
      </c>
      <c r="G65" s="103"/>
      <c r="H65" s="104"/>
      <c r="I65" s="102" t="str">
        <f t="shared" ref="I65" si="46">F65</f>
        <v>นายแสงธรรม  ขุมแร่</v>
      </c>
      <c r="J65" s="103"/>
      <c r="K65" s="104"/>
      <c r="L65" s="3" t="s">
        <v>18</v>
      </c>
      <c r="M65" s="14" t="s">
        <v>48</v>
      </c>
    </row>
    <row r="66" spans="1:13" ht="19.5" customHeight="1">
      <c r="A66" s="15"/>
      <c r="B66" s="37" t="s">
        <v>63</v>
      </c>
      <c r="C66" s="10"/>
      <c r="D66" s="1"/>
      <c r="E66" s="5"/>
      <c r="F66" s="36" t="s">
        <v>45</v>
      </c>
      <c r="G66" s="33">
        <f t="shared" ref="G66" si="47">D65</f>
        <v>35000</v>
      </c>
      <c r="H66" s="31" t="s">
        <v>20</v>
      </c>
      <c r="I66" s="50" t="s">
        <v>46</v>
      </c>
      <c r="J66" s="35">
        <f t="shared" ref="J66" si="48">D65</f>
        <v>35000</v>
      </c>
      <c r="K66" s="34" t="s">
        <v>20</v>
      </c>
      <c r="L66" s="3" t="s">
        <v>19</v>
      </c>
      <c r="M66" s="4" t="s">
        <v>65</v>
      </c>
    </row>
    <row r="67" spans="1:13" ht="19.5" customHeight="1">
      <c r="A67" s="15"/>
      <c r="B67" s="37" t="s">
        <v>64</v>
      </c>
      <c r="C67" s="10"/>
      <c r="D67" s="1"/>
      <c r="E67" s="23"/>
      <c r="F67" s="36"/>
      <c r="G67" s="33"/>
      <c r="H67" s="31"/>
      <c r="I67" s="50"/>
      <c r="J67" s="35"/>
      <c r="K67" s="34"/>
      <c r="L67" s="3"/>
      <c r="M67" s="24"/>
    </row>
    <row r="68" spans="1:13" ht="19.5" customHeight="1">
      <c r="A68" s="15">
        <v>25</v>
      </c>
      <c r="B68" s="37" t="s">
        <v>85</v>
      </c>
      <c r="C68" s="10">
        <v>60000</v>
      </c>
      <c r="D68" s="1">
        <f t="shared" ref="D68" si="49">C68</f>
        <v>60000</v>
      </c>
      <c r="E68" s="13" t="s">
        <v>16</v>
      </c>
      <c r="F68" s="102" t="s">
        <v>87</v>
      </c>
      <c r="G68" s="103"/>
      <c r="H68" s="104"/>
      <c r="I68" s="102" t="str">
        <f t="shared" ref="I68" si="50">F68</f>
        <v>เอ็ม เค แอล สตูดิโอ</v>
      </c>
      <c r="J68" s="103"/>
      <c r="K68" s="104"/>
      <c r="L68" s="3" t="s">
        <v>18</v>
      </c>
      <c r="M68" s="14" t="s">
        <v>49</v>
      </c>
    </row>
    <row r="69" spans="1:13" ht="19.5" customHeight="1">
      <c r="A69" s="15"/>
      <c r="B69" s="37" t="s">
        <v>86</v>
      </c>
      <c r="C69" s="10"/>
      <c r="D69" s="1"/>
      <c r="E69" s="5"/>
      <c r="F69" s="36" t="s">
        <v>45</v>
      </c>
      <c r="G69" s="33">
        <f t="shared" ref="G69" si="51">D68</f>
        <v>60000</v>
      </c>
      <c r="H69" s="31" t="s">
        <v>20</v>
      </c>
      <c r="I69" s="50" t="s">
        <v>46</v>
      </c>
      <c r="J69" s="35">
        <f t="shared" ref="J69" si="52">D68</f>
        <v>60000</v>
      </c>
      <c r="K69" s="34" t="s">
        <v>20</v>
      </c>
      <c r="L69" s="3" t="s">
        <v>19</v>
      </c>
      <c r="M69" s="4" t="s">
        <v>65</v>
      </c>
    </row>
    <row r="70" spans="1:13" ht="19.5" customHeight="1">
      <c r="A70" s="15">
        <v>26</v>
      </c>
      <c r="B70" s="37" t="s">
        <v>38</v>
      </c>
      <c r="C70" s="10">
        <v>43370</v>
      </c>
      <c r="D70" s="1">
        <f t="shared" ref="D70" si="53">C70</f>
        <v>43370</v>
      </c>
      <c r="E70" s="13" t="s">
        <v>16</v>
      </c>
      <c r="F70" s="102" t="s">
        <v>23</v>
      </c>
      <c r="G70" s="103"/>
      <c r="H70" s="104"/>
      <c r="I70" s="102" t="str">
        <f t="shared" ref="I70" si="54">F70</f>
        <v>ร้านกอบสุข</v>
      </c>
      <c r="J70" s="103"/>
      <c r="K70" s="104"/>
      <c r="L70" s="3" t="s">
        <v>18</v>
      </c>
      <c r="M70" s="14" t="s">
        <v>34</v>
      </c>
    </row>
    <row r="71" spans="1:13" ht="19.5" customHeight="1">
      <c r="A71" s="15"/>
      <c r="B71" s="37"/>
      <c r="C71" s="10"/>
      <c r="D71" s="1"/>
      <c r="E71" s="5"/>
      <c r="F71" s="36" t="s">
        <v>45</v>
      </c>
      <c r="G71" s="33">
        <f t="shared" ref="G71" si="55">D70</f>
        <v>43370</v>
      </c>
      <c r="H71" s="31" t="s">
        <v>20</v>
      </c>
      <c r="I71" s="50" t="s">
        <v>46</v>
      </c>
      <c r="J71" s="35">
        <f t="shared" ref="J71" si="56">D70</f>
        <v>43370</v>
      </c>
      <c r="K71" s="34" t="s">
        <v>20</v>
      </c>
      <c r="L71" s="3" t="s">
        <v>19</v>
      </c>
      <c r="M71" s="4" t="s">
        <v>81</v>
      </c>
    </row>
    <row r="72" spans="1:13" ht="19.5" customHeight="1">
      <c r="A72" s="15">
        <v>27</v>
      </c>
      <c r="B72" s="37" t="s">
        <v>58</v>
      </c>
      <c r="C72" s="10">
        <v>6300</v>
      </c>
      <c r="D72" s="1">
        <f t="shared" ref="D72" si="57">C72</f>
        <v>6300</v>
      </c>
      <c r="E72" s="13" t="s">
        <v>16</v>
      </c>
      <c r="F72" s="105" t="s">
        <v>55</v>
      </c>
      <c r="G72" s="106"/>
      <c r="H72" s="107"/>
      <c r="I72" s="102" t="str">
        <f t="shared" ref="I72" si="58">F72</f>
        <v>หมอไอสึแอร์ แอนด์เซอร์วิส</v>
      </c>
      <c r="J72" s="103"/>
      <c r="K72" s="104"/>
      <c r="L72" s="3" t="s">
        <v>18</v>
      </c>
      <c r="M72" s="14" t="s">
        <v>37</v>
      </c>
    </row>
    <row r="73" spans="1:13" ht="19.5" customHeight="1">
      <c r="A73" s="15"/>
      <c r="B73" s="37" t="s">
        <v>88</v>
      </c>
      <c r="C73" s="10"/>
      <c r="D73" s="1"/>
      <c r="E73" s="5"/>
      <c r="F73" s="36" t="s">
        <v>45</v>
      </c>
      <c r="G73" s="33">
        <f t="shared" ref="G73" si="59">D72</f>
        <v>6300</v>
      </c>
      <c r="H73" s="31" t="s">
        <v>20</v>
      </c>
      <c r="I73" s="50" t="s">
        <v>46</v>
      </c>
      <c r="J73" s="35">
        <f t="shared" ref="J73" si="60">D72</f>
        <v>6300</v>
      </c>
      <c r="K73" s="34" t="s">
        <v>20</v>
      </c>
      <c r="L73" s="3" t="s">
        <v>19</v>
      </c>
      <c r="M73" s="4" t="s">
        <v>81</v>
      </c>
    </row>
    <row r="74" spans="1:13" ht="19.5" customHeight="1">
      <c r="A74" s="15"/>
      <c r="B74" s="37" t="s">
        <v>89</v>
      </c>
      <c r="C74" s="10"/>
      <c r="D74" s="1"/>
      <c r="E74" s="23"/>
      <c r="F74" s="36"/>
      <c r="G74" s="33"/>
      <c r="H74" s="31"/>
      <c r="I74" s="50"/>
      <c r="J74" s="35"/>
      <c r="K74" s="34"/>
      <c r="L74" s="3"/>
      <c r="M74" s="24"/>
    </row>
    <row r="75" spans="1:13" ht="19.5" customHeight="1">
      <c r="A75" s="63">
        <v>28</v>
      </c>
      <c r="B75" s="64" t="s">
        <v>102</v>
      </c>
      <c r="C75" s="65">
        <v>799990</v>
      </c>
      <c r="D75" s="65">
        <v>921375</v>
      </c>
      <c r="E75" s="66" t="s">
        <v>103</v>
      </c>
      <c r="F75" s="102" t="s">
        <v>104</v>
      </c>
      <c r="G75" s="103"/>
      <c r="H75" s="104"/>
      <c r="I75" s="102" t="s">
        <v>105</v>
      </c>
      <c r="J75" s="103"/>
      <c r="K75" s="104"/>
      <c r="L75" s="67" t="s">
        <v>18</v>
      </c>
      <c r="M75" s="68" t="s">
        <v>106</v>
      </c>
    </row>
    <row r="76" spans="1:13" ht="19.5" customHeight="1">
      <c r="A76" s="63"/>
      <c r="B76" s="64" t="s">
        <v>107</v>
      </c>
      <c r="C76" s="65"/>
      <c r="D76" s="65"/>
      <c r="E76" s="66" t="s">
        <v>108</v>
      </c>
      <c r="F76" s="69" t="s">
        <v>45</v>
      </c>
      <c r="G76" s="70">
        <v>877000</v>
      </c>
      <c r="H76" s="29" t="s">
        <v>20</v>
      </c>
      <c r="I76" s="71" t="s">
        <v>109</v>
      </c>
      <c r="J76" s="72">
        <f>SUM(C75)</f>
        <v>799990</v>
      </c>
      <c r="K76" s="73" t="s">
        <v>20</v>
      </c>
      <c r="L76" s="67" t="s">
        <v>19</v>
      </c>
      <c r="M76" s="68" t="s">
        <v>110</v>
      </c>
    </row>
    <row r="77" spans="1:13" ht="19.5" customHeight="1">
      <c r="A77" s="63"/>
      <c r="B77" s="64" t="s">
        <v>111</v>
      </c>
      <c r="C77" s="65"/>
      <c r="D77" s="65"/>
      <c r="E77" s="66"/>
      <c r="F77" s="102" t="s">
        <v>105</v>
      </c>
      <c r="G77" s="103"/>
      <c r="H77" s="104"/>
      <c r="I77" s="74"/>
      <c r="J77" s="75"/>
      <c r="K77" s="76"/>
      <c r="L77" s="77"/>
      <c r="M77" s="78"/>
    </row>
    <row r="78" spans="1:13" ht="19.5" customHeight="1">
      <c r="A78" s="15"/>
      <c r="B78" s="28"/>
      <c r="C78" s="82"/>
      <c r="D78" s="82"/>
      <c r="E78" s="66"/>
      <c r="F78" s="61" t="s">
        <v>45</v>
      </c>
      <c r="G78" s="79">
        <v>799999</v>
      </c>
      <c r="H78" s="62" t="s">
        <v>20</v>
      </c>
      <c r="I78" s="74"/>
      <c r="J78" s="75"/>
      <c r="K78" s="76"/>
      <c r="L78" s="77"/>
      <c r="M78" s="78"/>
    </row>
    <row r="79" spans="1:13" ht="19.5" customHeight="1">
      <c r="A79" s="15">
        <v>29</v>
      </c>
      <c r="B79" s="37" t="s">
        <v>112</v>
      </c>
      <c r="C79" s="80">
        <v>744440</v>
      </c>
      <c r="D79" s="81">
        <v>828647</v>
      </c>
      <c r="E79" s="66" t="s">
        <v>103</v>
      </c>
      <c r="F79" s="102" t="s">
        <v>104</v>
      </c>
      <c r="G79" s="103"/>
      <c r="H79" s="104"/>
      <c r="I79" s="102" t="s">
        <v>105</v>
      </c>
      <c r="J79" s="103"/>
      <c r="K79" s="104"/>
      <c r="L79" s="67" t="s">
        <v>18</v>
      </c>
      <c r="M79" s="68" t="s">
        <v>113</v>
      </c>
    </row>
    <row r="80" spans="1:13" ht="19.5" customHeight="1">
      <c r="A80" s="15"/>
      <c r="B80" s="28" t="s">
        <v>114</v>
      </c>
      <c r="C80" s="65"/>
      <c r="D80" s="82"/>
      <c r="E80" s="83" t="s">
        <v>108</v>
      </c>
      <c r="F80" s="69" t="s">
        <v>45</v>
      </c>
      <c r="G80" s="70">
        <v>758000</v>
      </c>
      <c r="H80" s="29" t="s">
        <v>20</v>
      </c>
      <c r="I80" s="71" t="s">
        <v>109</v>
      </c>
      <c r="J80" s="72">
        <f>SUM(C79)</f>
        <v>744440</v>
      </c>
      <c r="K80" s="73" t="s">
        <v>20</v>
      </c>
      <c r="L80" s="67" t="s">
        <v>19</v>
      </c>
      <c r="M80" s="68" t="s">
        <v>110</v>
      </c>
    </row>
    <row r="81" spans="1:13" ht="19.5" customHeight="1">
      <c r="A81" s="63"/>
      <c r="B81" s="64" t="s">
        <v>115</v>
      </c>
      <c r="C81" s="65"/>
      <c r="D81" s="65"/>
      <c r="E81" s="66"/>
      <c r="F81" s="98" t="s">
        <v>105</v>
      </c>
      <c r="G81" s="99"/>
      <c r="H81" s="100"/>
      <c r="I81" s="74"/>
      <c r="J81" s="75"/>
      <c r="K81" s="76"/>
      <c r="L81" s="77"/>
      <c r="M81" s="78"/>
    </row>
    <row r="82" spans="1:13" ht="19.5" customHeight="1">
      <c r="A82" s="18"/>
      <c r="B82" s="84" t="s">
        <v>116</v>
      </c>
      <c r="C82" s="85"/>
      <c r="D82" s="85"/>
      <c r="E82" s="86"/>
      <c r="F82" s="87" t="s">
        <v>45</v>
      </c>
      <c r="G82" s="88">
        <v>744440</v>
      </c>
      <c r="H82" s="89" t="s">
        <v>20</v>
      </c>
      <c r="I82" s="90"/>
      <c r="J82" s="91"/>
      <c r="K82" s="92"/>
      <c r="L82" s="93"/>
      <c r="M82" s="94"/>
    </row>
    <row r="86" spans="1:13" ht="19.5" customHeight="1">
      <c r="F86" s="101" t="s">
        <v>123</v>
      </c>
      <c r="G86" s="101"/>
      <c r="H86" s="101"/>
    </row>
    <row r="87" spans="1:13" ht="19.5" customHeight="1">
      <c r="A87" s="126"/>
      <c r="B87" s="127"/>
      <c r="C87" s="128"/>
      <c r="D87" s="128"/>
      <c r="E87" s="150"/>
      <c r="F87" s="151" t="s">
        <v>3</v>
      </c>
      <c r="G87" s="152"/>
      <c r="H87" s="153"/>
      <c r="I87" s="151" t="s">
        <v>5</v>
      </c>
      <c r="J87" s="152"/>
      <c r="K87" s="153"/>
      <c r="L87" s="129"/>
      <c r="M87" s="150" t="s">
        <v>8</v>
      </c>
    </row>
    <row r="88" spans="1:13" ht="19.5" customHeight="1">
      <c r="A88" s="134" t="s">
        <v>13</v>
      </c>
      <c r="B88" s="135" t="s">
        <v>0</v>
      </c>
      <c r="C88" s="136" t="s">
        <v>12</v>
      </c>
      <c r="D88" s="136" t="s">
        <v>1</v>
      </c>
      <c r="E88" s="135" t="s">
        <v>2</v>
      </c>
      <c r="F88" s="154" t="s">
        <v>4</v>
      </c>
      <c r="G88" s="155"/>
      <c r="H88" s="156"/>
      <c r="I88" s="154" t="s">
        <v>6</v>
      </c>
      <c r="J88" s="155"/>
      <c r="K88" s="156"/>
      <c r="L88" s="134" t="s">
        <v>7</v>
      </c>
      <c r="M88" s="135" t="s">
        <v>9</v>
      </c>
    </row>
    <row r="89" spans="1:13" ht="19.5" customHeight="1">
      <c r="A89" s="141"/>
      <c r="B89" s="142"/>
      <c r="C89" s="143" t="s">
        <v>10</v>
      </c>
      <c r="D89" s="144"/>
      <c r="E89" s="157"/>
      <c r="F89" s="158"/>
      <c r="G89" s="159"/>
      <c r="H89" s="160"/>
      <c r="I89" s="158"/>
      <c r="J89" s="159"/>
      <c r="K89" s="160"/>
      <c r="L89" s="145"/>
      <c r="M89" s="157" t="s">
        <v>10</v>
      </c>
    </row>
    <row r="90" spans="1:13" ht="19.5" customHeight="1">
      <c r="A90" s="63">
        <v>30</v>
      </c>
      <c r="B90" s="37" t="s">
        <v>112</v>
      </c>
      <c r="C90" s="65">
        <v>597000</v>
      </c>
      <c r="D90" s="65">
        <v>663128</v>
      </c>
      <c r="E90" s="66" t="s">
        <v>103</v>
      </c>
      <c r="F90" s="102" t="s">
        <v>104</v>
      </c>
      <c r="G90" s="103"/>
      <c r="H90" s="104"/>
      <c r="I90" s="102" t="str">
        <f>F90</f>
        <v>หจก.ช.ทุ่งสว่างการช่าง</v>
      </c>
      <c r="J90" s="103"/>
      <c r="K90" s="104"/>
      <c r="L90" s="67" t="s">
        <v>18</v>
      </c>
      <c r="M90" s="68" t="s">
        <v>117</v>
      </c>
    </row>
    <row r="91" spans="1:13" ht="19.5" customHeight="1">
      <c r="A91" s="63"/>
      <c r="B91" s="28" t="s">
        <v>118</v>
      </c>
      <c r="C91" s="65"/>
      <c r="D91" s="65"/>
      <c r="E91" s="66" t="s">
        <v>108</v>
      </c>
      <c r="F91" s="69" t="s">
        <v>45</v>
      </c>
      <c r="G91" s="70">
        <v>597000</v>
      </c>
      <c r="H91" s="29" t="s">
        <v>20</v>
      </c>
      <c r="I91" s="71" t="s">
        <v>109</v>
      </c>
      <c r="J91" s="72">
        <f>SUM(C90)</f>
        <v>597000</v>
      </c>
      <c r="K91" s="73" t="s">
        <v>20</v>
      </c>
      <c r="L91" s="67" t="s">
        <v>19</v>
      </c>
      <c r="M91" s="68" t="s">
        <v>119</v>
      </c>
    </row>
    <row r="92" spans="1:13" ht="19.5" customHeight="1">
      <c r="A92" s="63"/>
      <c r="B92" s="64" t="s">
        <v>120</v>
      </c>
      <c r="C92" s="65"/>
      <c r="D92" s="65"/>
      <c r="E92" s="66"/>
      <c r="F92" s="98" t="s">
        <v>105</v>
      </c>
      <c r="G92" s="99"/>
      <c r="H92" s="100"/>
      <c r="I92" s="74"/>
      <c r="J92" s="75"/>
      <c r="K92" s="76"/>
      <c r="L92" s="77"/>
      <c r="M92" s="78"/>
    </row>
    <row r="93" spans="1:13" ht="19.5" customHeight="1">
      <c r="A93" s="63"/>
      <c r="B93" s="64" t="s">
        <v>121</v>
      </c>
      <c r="C93" s="65"/>
      <c r="D93" s="65"/>
      <c r="E93" s="66"/>
      <c r="F93" s="69" t="s">
        <v>45</v>
      </c>
      <c r="G93" s="96">
        <v>599999</v>
      </c>
      <c r="H93" s="29" t="s">
        <v>20</v>
      </c>
      <c r="I93" s="74"/>
      <c r="J93" s="75"/>
      <c r="K93" s="76"/>
      <c r="L93" s="77"/>
      <c r="M93" s="78"/>
    </row>
    <row r="94" spans="1:13" ht="19.5" customHeight="1">
      <c r="A94" s="63"/>
      <c r="B94" s="64" t="s">
        <v>122</v>
      </c>
      <c r="C94" s="65"/>
      <c r="D94" s="65"/>
      <c r="E94" s="66"/>
      <c r="F94" s="95"/>
      <c r="G94" s="96"/>
      <c r="H94" s="97"/>
      <c r="I94" s="74"/>
      <c r="J94" s="75"/>
      <c r="K94" s="76"/>
      <c r="L94" s="77"/>
      <c r="M94" s="78"/>
    </row>
    <row r="95" spans="1:13" ht="19.5" customHeight="1">
      <c r="A95" s="18"/>
      <c r="B95" s="32"/>
      <c r="C95" s="85"/>
      <c r="D95" s="85"/>
      <c r="E95" s="86"/>
      <c r="F95" s="87"/>
      <c r="G95" s="88"/>
      <c r="H95" s="89"/>
      <c r="I95" s="90"/>
      <c r="J95" s="91"/>
      <c r="K95" s="92"/>
      <c r="L95" s="93"/>
      <c r="M95" s="94"/>
    </row>
  </sheetData>
  <mergeCells count="93">
    <mergeCell ref="F7:H7"/>
    <mergeCell ref="I7:K7"/>
    <mergeCell ref="A2:M2"/>
    <mergeCell ref="A3:M3"/>
    <mergeCell ref="A4:M4"/>
    <mergeCell ref="F5:H5"/>
    <mergeCell ref="I5:K5"/>
    <mergeCell ref="F6:H6"/>
    <mergeCell ref="I6:K6"/>
    <mergeCell ref="F8:H8"/>
    <mergeCell ref="I8:K8"/>
    <mergeCell ref="F59:H59"/>
    <mergeCell ref="I59:K59"/>
    <mergeCell ref="F57:H57"/>
    <mergeCell ref="F30:H30"/>
    <mergeCell ref="I30:K30"/>
    <mergeCell ref="F31:H31"/>
    <mergeCell ref="I31:K31"/>
    <mergeCell ref="F32:H32"/>
    <mergeCell ref="I32:K32"/>
    <mergeCell ref="F29:H29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33:H33"/>
    <mergeCell ref="I33:K33"/>
    <mergeCell ref="F35:H35"/>
    <mergeCell ref="I35:K35"/>
    <mergeCell ref="F37:H37"/>
    <mergeCell ref="I37:K37"/>
    <mergeCell ref="F43:H43"/>
    <mergeCell ref="I43:K43"/>
    <mergeCell ref="F39:H39"/>
    <mergeCell ref="I39:K39"/>
    <mergeCell ref="F41:H41"/>
    <mergeCell ref="I41:K41"/>
    <mergeCell ref="F46:H46"/>
    <mergeCell ref="I46:K46"/>
    <mergeCell ref="F48:H48"/>
    <mergeCell ref="I48:K48"/>
    <mergeCell ref="F50:H50"/>
    <mergeCell ref="I50:K50"/>
    <mergeCell ref="F58:H58"/>
    <mergeCell ref="I58:K58"/>
    <mergeCell ref="F60:H60"/>
    <mergeCell ref="I60:K60"/>
    <mergeCell ref="F52:H52"/>
    <mergeCell ref="I52:K52"/>
    <mergeCell ref="F54:H54"/>
    <mergeCell ref="I54:K54"/>
    <mergeCell ref="F63:H63"/>
    <mergeCell ref="I63:K63"/>
    <mergeCell ref="F65:H65"/>
    <mergeCell ref="I65:K65"/>
    <mergeCell ref="F61:H61"/>
    <mergeCell ref="I61:K61"/>
    <mergeCell ref="F70:H70"/>
    <mergeCell ref="I70:K70"/>
    <mergeCell ref="F72:H72"/>
    <mergeCell ref="I72:K72"/>
    <mergeCell ref="F68:H68"/>
    <mergeCell ref="I68:K68"/>
    <mergeCell ref="F75:H75"/>
    <mergeCell ref="I75:K75"/>
    <mergeCell ref="F77:H77"/>
    <mergeCell ref="F79:H79"/>
    <mergeCell ref="I79:K79"/>
    <mergeCell ref="F81:H81"/>
    <mergeCell ref="F87:H87"/>
    <mergeCell ref="I87:K87"/>
    <mergeCell ref="F88:H88"/>
    <mergeCell ref="I88:K88"/>
    <mergeCell ref="F92:H92"/>
    <mergeCell ref="F86:H86"/>
    <mergeCell ref="F90:H90"/>
    <mergeCell ref="I90:K90"/>
    <mergeCell ref="F89:H89"/>
    <mergeCell ref="I89:K89"/>
  </mergeCells>
  <phoneticPr fontId="10" type="noConversion"/>
  <pageMargins left="0.31496062992125984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2026-05-15T06:59:00Z</cp:lastPrinted>
  <dcterms:created xsi:type="dcterms:W3CDTF">2015-04-23T08:44:57Z</dcterms:created>
  <dcterms:modified xsi:type="dcterms:W3CDTF">2026-05-25T02:42:28Z</dcterms:modified>
</cp:coreProperties>
</file>